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5440" windowHeight="10830" tabRatio="881"/>
  </bookViews>
  <sheets>
    <sheet name="1. Данные об эксперте" sheetId="3" r:id="rId1"/>
    <sheet name="2. Прогнозные показатели" sheetId="4" r:id="rId2"/>
    <sheet name="3. Прогнозные показатели" sheetId="5" r:id="rId3"/>
    <sheet name="4. Прогнозные показатели" sheetId="6" r:id="rId4"/>
    <sheet name="5. Прогнозные показатели" sheetId="7" r:id="rId5"/>
    <sheet name="6. Прогнозные показатели" sheetId="8" r:id="rId6"/>
    <sheet name="7. Прогнозные показатели" sheetId="12" r:id="rId7"/>
    <sheet name="8. Прогнозные показатели" sheetId="9" r:id="rId8"/>
  </sheets>
  <definedNames>
    <definedName name="_xlnm._FilterDatabase" localSheetId="2" hidden="1">'3. Прогнозные показатели'!$B$13:$I$29</definedName>
    <definedName name="_xlnm._FilterDatabase" localSheetId="7" hidden="1">'8. Прогнозные показатели'!$B$17:$L$119</definedName>
  </definedNames>
  <calcPr calcId="162913"/>
</workbook>
</file>

<file path=xl/calcChain.xml><?xml version="1.0" encoding="utf-8"?>
<calcChain xmlns="http://schemas.openxmlformats.org/spreadsheetml/2006/main">
  <c r="G45" i="7" l="1"/>
  <c r="G40" i="7"/>
  <c r="G36" i="7"/>
  <c r="G33" i="7"/>
  <c r="G24" i="7"/>
  <c r="G27" i="7"/>
  <c r="G20" i="7"/>
  <c r="G46" i="7" s="1"/>
  <c r="G48" i="7" s="1"/>
</calcChain>
</file>

<file path=xl/sharedStrings.xml><?xml version="1.0" encoding="utf-8"?>
<sst xmlns="http://schemas.openxmlformats.org/spreadsheetml/2006/main" count="1013" uniqueCount="357">
  <si>
    <t>Раздел 1. Данные об эксперте</t>
  </si>
  <si>
    <t xml:space="preserve">другое (укажите, пожалуйста), что именно </t>
  </si>
  <si>
    <t>работодатель, представитель компании-работодателя, в которой трудятся специалисты в сфере искусственного интеллекта</t>
  </si>
  <si>
    <t>являюсь экспертом в сфере искусственного интеллекта (или периодически приглашают в качестве эксперта)</t>
  </si>
  <si>
    <t>Варианты ответа</t>
  </si>
  <si>
    <t>Промышленные роботы</t>
  </si>
  <si>
    <t>Программные агенты</t>
  </si>
  <si>
    <t>Автоматизация процессов</t>
  </si>
  <si>
    <t>Предиктивная аналитика</t>
  </si>
  <si>
    <t>Машинный перевод, диалог на естественном языке</t>
  </si>
  <si>
    <t>Биометрическое распознавание</t>
  </si>
  <si>
    <t>Компьютерное зрение</t>
  </si>
  <si>
    <t>Интеллектуальная сенсорика (информация с датчиков и обработка)</t>
  </si>
  <si>
    <t>Распознавание и синтез речи</t>
  </si>
  <si>
    <t>Информационный поиск</t>
  </si>
  <si>
    <t>Человеко-машинное взаимодействие и рекомендательные системы</t>
  </si>
  <si>
    <t>Представление знаний, онтология</t>
  </si>
  <si>
    <t>Интеллектуальный анализ данных и процессов, осмысление закономерностей</t>
  </si>
  <si>
    <t>Беспилотники и автономные роботы, роевой интеллект</t>
  </si>
  <si>
    <t>Безопасность, ответственный искусственный интеллект</t>
  </si>
  <si>
    <t>Если у Вас есть комментарии по данному вопросу, выскажите, пожалуйста, свое мнение</t>
  </si>
  <si>
    <t>Когнитивная функция</t>
  </si>
  <si>
    <t>Области технологиий в сфере искусственного интеллекта</t>
  </si>
  <si>
    <t>Всего</t>
  </si>
  <si>
    <t>Виды экономической деятельности, по разделам ОКВЭД2</t>
  </si>
  <si>
    <t>Группы профессий по отношению к ИИ продукту</t>
  </si>
  <si>
    <t>Техническая роль в процессе создания продукта ИИ</t>
  </si>
  <si>
    <t>Разработчики продукта</t>
  </si>
  <si>
    <t>Исследования в области ИИ</t>
  </si>
  <si>
    <t>R&amp;D Engineer / Researcher</t>
  </si>
  <si>
    <t>Исследователь / инженер в сфере исследований и разработки</t>
  </si>
  <si>
    <t>ML/NLP/CV Researcher</t>
  </si>
  <si>
    <t xml:space="preserve">Исследователь / ученый по направлениям ML/NLP/CV </t>
  </si>
  <si>
    <t>Research</t>
  </si>
  <si>
    <t>Всего по востребованным профессиям, роль 1:</t>
  </si>
  <si>
    <t>Проектирование и конструирование в области ML/AI</t>
  </si>
  <si>
    <t>Data Scientist</t>
  </si>
  <si>
    <t>Исследователь данных</t>
  </si>
  <si>
    <t>Machine Learning Engineer</t>
  </si>
  <si>
    <t>Инженер по машинному обучению</t>
  </si>
  <si>
    <t>AI/ML Architect</t>
  </si>
  <si>
    <t>Архитектор в сфере AI/ML</t>
  </si>
  <si>
    <t>AI/ML Engineering</t>
  </si>
  <si>
    <t>Всего по востребованным профессиям, роль 2:</t>
  </si>
  <si>
    <t>Проектирование и конструирование данных</t>
  </si>
  <si>
    <t>Data Engineer</t>
  </si>
  <si>
    <t>Инженер по обработке данных</t>
  </si>
  <si>
    <t>Data Architect</t>
  </si>
  <si>
    <t>Архитектор данных</t>
  </si>
  <si>
    <t>Data Engineering/Architecture</t>
  </si>
  <si>
    <t>Всего по востребованным профессиям, роль 3:</t>
  </si>
  <si>
    <t>Реализация продукта в сфере AI/ML 
AI/ML Productization
в том числе:</t>
  </si>
  <si>
    <t>Всего по востребованным профессиям, роль 4:</t>
  </si>
  <si>
    <t>4.1</t>
  </si>
  <si>
    <t>Разработчики</t>
  </si>
  <si>
    <t>Python Developer</t>
  </si>
  <si>
    <t>Разработчик Python</t>
  </si>
  <si>
    <t>С++ Developer</t>
  </si>
  <si>
    <t xml:space="preserve">Разработчик С++ </t>
  </si>
  <si>
    <t>DevOps Engineer</t>
  </si>
  <si>
    <t>Инженер DevOps</t>
  </si>
  <si>
    <t>Developers</t>
  </si>
  <si>
    <t>Другие разработчики:</t>
  </si>
  <si>
    <t>Всего по востребованным профессиям, роль 4.1:</t>
  </si>
  <si>
    <t>4.2</t>
  </si>
  <si>
    <t>Аналитики</t>
  </si>
  <si>
    <t>Data Analyst</t>
  </si>
  <si>
    <t>Аналитик данных</t>
  </si>
  <si>
    <t>Analysts</t>
  </si>
  <si>
    <t>AI/TADS Analytic</t>
  </si>
  <si>
    <t>Системный (технический) аналитик</t>
  </si>
  <si>
    <t>Всего по востребованным профессиям, роль 4.2:</t>
  </si>
  <si>
    <t>Другие профессии, принимающие участие в создании продукта</t>
  </si>
  <si>
    <t>Менеджмент</t>
  </si>
  <si>
    <t>Product manager</t>
  </si>
  <si>
    <t>Менеджер продукта</t>
  </si>
  <si>
    <t>Project manager</t>
  </si>
  <si>
    <t>Менеджер проекта</t>
  </si>
  <si>
    <t>Managers</t>
  </si>
  <si>
    <t>Прочие руководители</t>
  </si>
  <si>
    <t>Всего по востребованным профессиям, роль 5:</t>
  </si>
  <si>
    <t>Вспомогательные профессии</t>
  </si>
  <si>
    <t xml:space="preserve">QA Engineer </t>
  </si>
  <si>
    <t>Инженер по тестированию</t>
  </si>
  <si>
    <t>Специалист по разметке данных</t>
  </si>
  <si>
    <t>UX - researcher</t>
  </si>
  <si>
    <t>UX - исследователь</t>
  </si>
  <si>
    <t>Other professions</t>
  </si>
  <si>
    <t>Другие профессии</t>
  </si>
  <si>
    <t>Всего по востребованным профессиям, роль 6:</t>
  </si>
  <si>
    <t>Всего занятых в создании ИИ продукта:</t>
  </si>
  <si>
    <t>Профессии, которые используют продукты/инструменты ИИ в профессиональной деятельности в разных отраслях экономики</t>
  </si>
  <si>
    <t>Например, врачи использующие рекомендательные системы для диагонстики заболеваний</t>
  </si>
  <si>
    <t>Всего:</t>
  </si>
  <si>
    <t>Всего, потребность по профессиям:</t>
  </si>
  <si>
    <t>Код и наименование укрупненных групп направлений подготовки/специальностей по ОКСО 2016</t>
  </si>
  <si>
    <t>01.00.00 Математика и механика</t>
  </si>
  <si>
    <t>02.00.00 Компьютерные и информационные науки</t>
  </si>
  <si>
    <t>03.00.00 Физика и астрономия</t>
  </si>
  <si>
    <t>09.00.00 Информатика и вычислительная техника</t>
  </si>
  <si>
    <t>10.00.00 Информационная безопасность</t>
  </si>
  <si>
    <t>11.00.00 Электроника, радиотехника и системы связи</t>
  </si>
  <si>
    <t>12.00.00 Фотоника, приборостроение, оптические и биотехнические системы и технологии</t>
  </si>
  <si>
    <t>13.00.00 Электро- и теплоэнергетика</t>
  </si>
  <si>
    <t>14.00.00 Ядерная энергетика и технологии</t>
  </si>
  <si>
    <t>15.00.00 Машиностроение</t>
  </si>
  <si>
    <t>22.00.00 Технологии материалов</t>
  </si>
  <si>
    <t>23.00.00 Техника и технологии наземного транспорта</t>
  </si>
  <si>
    <t>27.00.00 Управление в технических системах</t>
  </si>
  <si>
    <t>30.00.00 Фундаментальная медицина</t>
  </si>
  <si>
    <t>35.00.00 Сельское, лесное и рыбное хозяйство</t>
  </si>
  <si>
    <t>37.00.00 Психологические науки</t>
  </si>
  <si>
    <t>38.00.00 Экономика и управление</t>
  </si>
  <si>
    <t>44.00.00 Образование и педагогические науки</t>
  </si>
  <si>
    <t>45.00.00 Языкознание и литературоведение</t>
  </si>
  <si>
    <t>Другие УГСН</t>
  </si>
  <si>
    <t>№</t>
  </si>
  <si>
    <t>Области технологий ИИ</t>
  </si>
  <si>
    <t>исследователь (ученый) в сфере искусственного интеллекта</t>
  </si>
  <si>
    <r>
      <rPr>
        <b/>
        <sz val="11"/>
        <color theme="1"/>
        <rFont val="Calibri"/>
        <family val="2"/>
        <charset val="204"/>
        <scheme val="minor"/>
      </rPr>
      <t>Распознавание</t>
    </r>
    <r>
      <rPr>
        <sz val="11"/>
        <color theme="1"/>
        <rFont val="Calibri"/>
        <family val="2"/>
        <scheme val="minor"/>
      </rPr>
      <t xml:space="preserve">
</t>
    </r>
    <r>
      <rPr>
        <i/>
        <sz val="11"/>
        <color theme="1"/>
        <rFont val="Calibri"/>
        <family val="2"/>
        <charset val="204"/>
        <scheme val="minor"/>
      </rPr>
      <t>восприятие информации</t>
    </r>
  </si>
  <si>
    <r>
      <rPr>
        <b/>
        <sz val="11"/>
        <color theme="1"/>
        <rFont val="Calibri"/>
        <family val="2"/>
        <charset val="204"/>
        <scheme val="minor"/>
      </rPr>
      <t>Осмысление</t>
    </r>
    <r>
      <rPr>
        <sz val="11"/>
        <color theme="1"/>
        <rFont val="Calibri"/>
        <family val="2"/>
        <scheme val="minor"/>
      </rPr>
      <t xml:space="preserve">
</t>
    </r>
    <r>
      <rPr>
        <i/>
        <sz val="11"/>
        <color theme="1"/>
        <rFont val="Calibri"/>
        <family val="2"/>
        <charset val="204"/>
        <scheme val="minor"/>
      </rPr>
      <t>обработка и анализ информации; запоминание и хранение; обмен информацией</t>
    </r>
  </si>
  <si>
    <r>
      <rPr>
        <b/>
        <sz val="11"/>
        <color theme="1"/>
        <rFont val="Calibri"/>
        <family val="2"/>
        <charset val="204"/>
        <scheme val="minor"/>
      </rPr>
      <t>Действие</t>
    </r>
    <r>
      <rPr>
        <sz val="11"/>
        <color theme="1"/>
        <rFont val="Calibri"/>
        <family val="2"/>
        <scheme val="minor"/>
      </rPr>
      <t xml:space="preserve">
</t>
    </r>
    <r>
      <rPr>
        <i/>
        <sz val="11"/>
        <color theme="1"/>
        <rFont val="Calibri"/>
        <family val="2"/>
        <charset val="204"/>
        <scheme val="minor"/>
      </rPr>
      <t>построение и осуществление программы действий</t>
    </r>
  </si>
  <si>
    <t>Ежегодная дополнительная потребность по области технологий</t>
  </si>
  <si>
    <t>Биометрическое распознавание
Biometric recognition</t>
  </si>
  <si>
    <t>Интеллектуальная сенсорика (информация с датчиков и обработка)
Intelligent sensorics (smart sensors)</t>
  </si>
  <si>
    <t>Распознавание и синтез речи
Speech recognition and synthesis</t>
  </si>
  <si>
    <t>Машинный перевод, диалог на естественном языке
Machine translation, natural language dialogue</t>
  </si>
  <si>
    <t>Информационный поиск
Information search</t>
  </si>
  <si>
    <t>Человеко-машинное взаимодействие и рекомендательные системы
Human-Machine Interaction, recommender systems</t>
  </si>
  <si>
    <t>Представление знаний, онтология
Knowledge representation, ontology</t>
  </si>
  <si>
    <t>Предиктивная аналитика
Predictive analytics</t>
  </si>
  <si>
    <t>Интеллектуальный анализ данных и процессов, осмысление закономерностей
Data mining, Process Mining</t>
  </si>
  <si>
    <t>Автоматизация процессов
Process automation</t>
  </si>
  <si>
    <t>Программные агенты
Software agents</t>
  </si>
  <si>
    <t>Промышленные роботы
Industrial robots</t>
  </si>
  <si>
    <t>Беспилотники и автономные роботы, роевой интеллект
Uncrewed (unmanned) vehicle and autonomous robot, Swarm intelligence</t>
  </si>
  <si>
    <t>Безопасность, ответственный искусственный интеллект
Security, responsible artificial intelligence</t>
  </si>
  <si>
    <t>Общий итог</t>
  </si>
  <si>
    <t xml:space="preserve">Всего </t>
  </si>
  <si>
    <t>Численность работников</t>
  </si>
  <si>
    <t>Численность работников с высшим образованием, тыс. чел</t>
  </si>
  <si>
    <t>Численность работников, всего, тыс. чел.</t>
  </si>
  <si>
    <t>Число работников с компетенциями в сфере ИИ, тыс. чел.</t>
  </si>
  <si>
    <t>Субтехнологии (узкоспециализированные технологии)</t>
  </si>
  <si>
    <t>ЕДП по узкоспециализированным направлениям развития ИИ</t>
  </si>
  <si>
    <t>Распознавание, повторное распознавание, отслеживание и идентификация человека по лицу, видам движения и эмоциональному состоянию</t>
  </si>
  <si>
    <t>Обработка изображений и визуальная аналитика при анализе сцен (генерация текстового описания изображения, разделение объекта и фона, наложение макияжа, моделирование процесса старения, редактирование изображений, выделение текста на изображении и др.)</t>
  </si>
  <si>
    <t>Семантика изображений в реальном времени</t>
  </si>
  <si>
    <t>Обработка большого объема астрономических данных (калибровка телескопов, распознавание экзопланет, др.)</t>
  </si>
  <si>
    <t>Аугментация изображений</t>
  </si>
  <si>
    <t/>
  </si>
  <si>
    <t>Постоянный мониторинг параметров здоровья человека по данным от биодатчиков</t>
  </si>
  <si>
    <t>Комплексная идентификация личности по многопараметрическим данным биометрии</t>
  </si>
  <si>
    <t>Нейроинтерфейсы человеко-машинного взаимодействия</t>
  </si>
  <si>
    <t>Распознавание аномальных ситуаций в поведении живых существ по данным от мобильных IoT-датчиков</t>
  </si>
  <si>
    <t>Распознавание эмоций и когнитивного состояния человека по данным от системы биодатчиков в режиме реального времени</t>
  </si>
  <si>
    <t>Распознавание несанкционированного доступа в физической среде (на территории, в помещении и т.п.)</t>
  </si>
  <si>
    <t>Распознавание событий (значимых информационных изменений) в цифровом окружении человека</t>
  </si>
  <si>
    <t>Умные материалы на основе сетей датчиков</t>
  </si>
  <si>
    <t>Аппаратное ускорение периферийной (edge) обработки сенсорных данных на основе нейроморфных процессоров (реализация биологических нейронных сетей)</t>
  </si>
  <si>
    <t>Аппаратное ускорение периферийной (edge) обработки сенсорных данных на основе тензорных процессоров (матричный вычислитель с малоразрядной точностью)</t>
  </si>
  <si>
    <t>Аппаратное ускорение периферийной (edge) обработки сенсорных данных на основе интегральных схем специального назначения (Application-Specific Integrated Circuit, ASIC)</t>
  </si>
  <si>
    <t>Центры обработки накапливаемых больших объемов сенсорных данных на основе ПЛИС (программируемая логическая интегральная схема)</t>
  </si>
  <si>
    <t>Обработка сенсорных данных на основе рекуррентных нейронных сетей с долгой краткосрочной памятью (Long short-term memory; LSTM)</t>
  </si>
  <si>
    <t>Обработка речевых и текстовых данных в голосовых ассистентах и чат-ботах</t>
  </si>
  <si>
    <t>Генерация синтетических данных для обучения алгоритмов предметно-ориентированного синтеза фраз (аугментация аудиоданных)</t>
  </si>
  <si>
    <t>Распознавание просодических характеристик речи для задач семантического аннотирования речи</t>
  </si>
  <si>
    <t>Нейросетевые архитектуры для акустических моделей речи</t>
  </si>
  <si>
    <t>Сквозные модели (End-to-end, E2E) для автоматического распознавания речи (automatic speech recognition, ASR)</t>
  </si>
  <si>
    <t>Анализ состояния и развития общественных процессов на основе данных из социальных сетей и интернета</t>
  </si>
  <si>
    <t>Автоматическая разметка и семантическое связывание (fusing) информации на основе мультимодальных результатов поиска по множественным источникам</t>
  </si>
  <si>
    <t>Многоязыковые системы автоматического машинного перевода</t>
  </si>
  <si>
    <t>Машинное представление текстов (нейросимвольная модель, тематическое моделирование, языко-нейтральные модели, мультиязыковые модели)</t>
  </si>
  <si>
    <t>Диалоговые системы с персонализированной генерацией ответов на естественном языке</t>
  </si>
  <si>
    <t>Генерация программного кода</t>
  </si>
  <si>
    <t>Генерация изображений по тексту</t>
  </si>
  <si>
    <t>Аннотирование (реферирование, суммаризация) текстов</t>
  </si>
  <si>
    <t>Текст-майнинг для классификации текстов (атрибуция, распознавание спама, анализ тональности (сентимент-анализ), авторство, соответствие стилю, проверка на ошибки и др.)</t>
  </si>
  <si>
    <t>Предметно-ориентированные виртуальные ассистенты, реализующие разговорный ИИ</t>
  </si>
  <si>
    <t>Перефразирование текста (paraphrase)</t>
  </si>
  <si>
    <t>Аугментация (синтез) текстов (Text Augmentation) для решения задач машинного обучения</t>
  </si>
  <si>
    <t>Фрод-мониторинг для противодействия мошенничеству</t>
  </si>
  <si>
    <t>Оценка ущерба на основе реконструкции событий, вызвавших страховой случай</t>
  </si>
  <si>
    <t>Обучение на основе дополненной реальности</t>
  </si>
  <si>
    <t>Кибермедицинские экспертные рекомендательные системы на основе мобильного персонализированного мониторинга состояния здоровья человека</t>
  </si>
  <si>
    <t>Предписывающая аналитика в растениеводстве и сельском хозяйстве</t>
  </si>
  <si>
    <t>Алгоритмические рекомендации для формирования интересов человека и общественного мнения</t>
  </si>
  <si>
    <t>Обучение с подкреплением при автоматическом дизайне физических объектов</t>
  </si>
  <si>
    <t>Непрерывное обучение (Continual Learning, Open-Ended Learning, Life-long Learning), в т.ч. с формированием онтологий знаний для управления опытом</t>
  </si>
  <si>
    <t>Автоматическое обучение (AutoML) при автономном решении задач</t>
  </si>
  <si>
    <t>Глубокое машинное обучение на больших базах данных</t>
  </si>
  <si>
    <t>Квантовое машинное обучение, квантовые алгоритмы</t>
  </si>
  <si>
    <t>Распределенное машинное обучение в интернете вещей</t>
  </si>
  <si>
    <t>Машинное обучение на основе данных с частичной разметкой или на незначительных (малых) объемах данных</t>
  </si>
  <si>
    <t>Визуализация и словесное описание работы алгоритмов машинного обучения</t>
  </si>
  <si>
    <t>Метрики для ответно-вопросных систем</t>
  </si>
  <si>
    <t>Мультимодальное обучение на зашумленных и избыточных данных</t>
  </si>
  <si>
    <t>Построение трендов в потоковых и пространственных данных</t>
  </si>
  <si>
    <t>Прогнозирование состава и свойств новых лекарств с использованием компьютерного дизайна</t>
  </si>
  <si>
    <t>Прогнозирование экологических рисков в океанистике и климате</t>
  </si>
  <si>
    <t>Прогнозирование развития на финансовом рынке при моделировании банковской деятельности</t>
  </si>
  <si>
    <t>Прогнозирование спроса на товары и услуги</t>
  </si>
  <si>
    <t>Прогнозирование технических и экономических параметров продукции при разработке технологии производства</t>
  </si>
  <si>
    <t>Прогнозирование услуг и специалистов в сфере туризма</t>
  </si>
  <si>
    <t>Прогнозирование развития массового спорта и здорового образа жизни для долгосрочного планирования</t>
  </si>
  <si>
    <t>Мониторинг и прогнозирование чрезвычайных ситуаций природного и техногенного характера для предупреждения и планирования противодействия</t>
  </si>
  <si>
    <t>Ранжирование и отбор приоритетных направлений развития для автоматизации научных открытий и изобретательства</t>
  </si>
  <si>
    <t>Прогноз погоды</t>
  </si>
  <si>
    <t>Интерпретация закономерностей в многомерных данных (последовательностей, многопараметрических данных)</t>
  </si>
  <si>
    <t>Вероятностное моделирование для построения цифровых двойников производства</t>
  </si>
  <si>
    <t>Автономный контекстно-зависимый анализ, понимание ситуации, окружения и причин, в том числе для робототехники и интернета вещей</t>
  </si>
  <si>
    <t>Семантический анализ связанных данных и консолидация данных в графовых базах данных и базах знаний</t>
  </si>
  <si>
    <t>Краудсорсинг в цифровой трансформации инновационной, производственной, образовательной и научной деятельности</t>
  </si>
  <si>
    <t>Ситуационный анализ движения транспорта (легковой, грузовой, суда, воздушный и пр. ) для управления дорожным движением</t>
  </si>
  <si>
    <t>Причинно-следственный анализ состояния окружающей среды</t>
  </si>
  <si>
    <t>Вероятностно-статистический анализ геолого-геофизических данных для построения цифровых двойников месторождений</t>
  </si>
  <si>
    <t>Мониторинг сетей и каналов связи для адаптивного управления обмена информацией</t>
  </si>
  <si>
    <t>Усиленный интеллект на основе ассистентов человека для планирования и принятия решений</t>
  </si>
  <si>
    <t>Обеспечение постоянного контроля и управления качеством продукции</t>
  </si>
  <si>
    <t>Мониторинг состояния оборудования, вибродиагностика, детектирование поломок, планирование обслуживания</t>
  </si>
  <si>
    <t>Цифровизация производственного процесса на основе цифровых двойников</t>
  </si>
  <si>
    <t>Усиленный интеллект на основе ассистентов человека для управления электросетями</t>
  </si>
  <si>
    <t>Усиленный интеллект при проектировании приборов и строений, для 2D/3D дизайнеров</t>
  </si>
  <si>
    <t>Роевой искусственный интеллект</t>
  </si>
  <si>
    <t>Усиленный интеллект</t>
  </si>
  <si>
    <t>Виртуальные операторы и колл-центры в сфере услуг</t>
  </si>
  <si>
    <t>Построение и адаптивная реализация индивидуальных и командных стратегий в компьютерных играх</t>
  </si>
  <si>
    <t>Обучаемые программные роботы и умные интернет-объекты</t>
  </si>
  <si>
    <t>Управление сочлененными роботами</t>
  </si>
  <si>
    <t>Управление производственными роботами и манипуляторами</t>
  </si>
  <si>
    <t>Спортивная и медицинская робототехника</t>
  </si>
  <si>
    <t>Управление автономным движением беспилотного транспорта на основе роевого искусственного интеллекта</t>
  </si>
  <si>
    <t>Бытовая робототехника, домашние роботы с ненавязчивым человеко-машинным взаимодействием</t>
  </si>
  <si>
    <t>Логистические и мониторинговые роботы с комплексной системой обнаружения и преодоления препятствий</t>
  </si>
  <si>
    <t>Цифровые сервисы умного города (территории, организации, дома) на основе роевого искусственного интеллекта</t>
  </si>
  <si>
    <t>Обеспечение этики искусственного интеллекта</t>
  </si>
  <si>
    <t>Гуманистические и когнитивные вычисления</t>
  </si>
  <si>
    <t>Анализ уязвимости слоев населения по открытым данным в интернете</t>
  </si>
  <si>
    <t>Обоснование решений в юриспруденции</t>
  </si>
  <si>
    <t>Обеспечение безопасности использования цифровых технологий</t>
  </si>
  <si>
    <t>Детектирование информационного спама в потоках сообщений</t>
  </si>
  <si>
    <t>Противодействие атакам на цифровые объекты</t>
  </si>
  <si>
    <t>Борьба с компьютерными вирусами</t>
  </si>
  <si>
    <t>1.1.К какой категории экспертов в области искусственного интеллекта Вы бы себя отнесли?</t>
  </si>
  <si>
    <t xml:space="preserve">1.2. В сфере каких технологий искусственного интеллекта Вы осуществляете свою профессиональную деятельность? (можно выбрать несколько вариантов ответа) </t>
  </si>
  <si>
    <t>1.3. ФИО</t>
  </si>
  <si>
    <t>1.4. Место работы</t>
  </si>
  <si>
    <t>1.5. Должность</t>
  </si>
  <si>
    <t>1.6. Контактные сведения (телефон, email)</t>
  </si>
  <si>
    <t xml:space="preserve">2. Прогнозные показатели
Ежегодная дополнительная потребность в кадрах с высшим образованием и компетенциями в сфере искусственного интеллекта
</t>
  </si>
  <si>
    <t>Год</t>
  </si>
  <si>
    <t>Ваше мнение</t>
  </si>
  <si>
    <t>Соответсвует</t>
  </si>
  <si>
    <t>Должно быть меньше</t>
  </si>
  <si>
    <t>Должно быть больше</t>
  </si>
  <si>
    <t>2.2. Соответствуют ли Вашим оценкам представленные значения численности работников с компетенциями в сфере ИИ в каждом ВЭД?</t>
  </si>
  <si>
    <r>
      <t xml:space="preserve">При наведении на ячейку она подсвечивается синим цветом, после выбора варианта оценки – зеленым. При выборе вариантов «должно быть меньше» или «должно быть больше» появляется поле, в котором необходимо указать </t>
    </r>
    <r>
      <rPr>
        <b/>
        <sz val="11"/>
        <color theme="1"/>
        <rFont val="Calibri"/>
        <family val="2"/>
        <charset val="204"/>
        <scheme val="minor"/>
      </rPr>
      <t>процентную долю</t>
    </r>
    <r>
      <rPr>
        <sz val="11"/>
        <color theme="1"/>
        <rFont val="Calibri"/>
        <family val="2"/>
        <scheme val="minor"/>
      </rPr>
      <t xml:space="preserve"> уменьшения или увеличения представленного значения численности работников.</t>
    </r>
  </si>
  <si>
    <t>на [] %</t>
  </si>
  <si>
    <r>
      <rPr>
        <b/>
        <sz val="10"/>
        <color indexed="8"/>
        <rFont val="Calibri"/>
        <family val="2"/>
        <charset val="204"/>
        <scheme val="minor"/>
      </rPr>
      <t>A</t>
    </r>
    <r>
      <rPr>
        <sz val="10"/>
        <color indexed="8"/>
        <rFont val="Calibri"/>
        <family val="2"/>
        <charset val="204"/>
        <scheme val="minor"/>
      </rPr>
      <t xml:space="preserve"> – Сельское, лесное хозяйство, охота, рыболовство и рыбоводство</t>
    </r>
  </si>
  <si>
    <r>
      <rPr>
        <b/>
        <sz val="10"/>
        <color indexed="8"/>
        <rFont val="Calibri"/>
        <family val="2"/>
        <charset val="204"/>
        <scheme val="minor"/>
      </rPr>
      <t>B</t>
    </r>
    <r>
      <rPr>
        <sz val="10"/>
        <color indexed="8"/>
        <rFont val="Calibri"/>
        <family val="2"/>
        <charset val="204"/>
        <scheme val="minor"/>
      </rPr>
      <t xml:space="preserve"> – Добыча полезных ископаемых</t>
    </r>
  </si>
  <si>
    <r>
      <rPr>
        <b/>
        <sz val="10"/>
        <color indexed="8"/>
        <rFont val="Calibri"/>
        <family val="2"/>
        <charset val="204"/>
        <scheme val="minor"/>
      </rPr>
      <t>C</t>
    </r>
    <r>
      <rPr>
        <sz val="10"/>
        <color indexed="8"/>
        <rFont val="Calibri"/>
        <family val="2"/>
        <charset val="204"/>
        <scheme val="minor"/>
      </rPr>
      <t xml:space="preserve"> – Обрабатывающие производства</t>
    </r>
  </si>
  <si>
    <r>
      <rPr>
        <b/>
        <sz val="10"/>
        <color indexed="8"/>
        <rFont val="Calibri"/>
        <family val="2"/>
        <charset val="204"/>
        <scheme val="minor"/>
      </rPr>
      <t>D</t>
    </r>
    <r>
      <rPr>
        <sz val="10"/>
        <color indexed="8"/>
        <rFont val="Calibri"/>
        <family val="2"/>
        <charset val="204"/>
        <scheme val="minor"/>
      </rPr>
      <t xml:space="preserve"> – Обеспечение электрической энергией, газом и паром; кондиционирование воздуха </t>
    </r>
  </si>
  <si>
    <r>
      <rPr>
        <b/>
        <sz val="10"/>
        <color indexed="8"/>
        <rFont val="Calibri"/>
        <family val="2"/>
        <charset val="204"/>
        <scheme val="minor"/>
      </rPr>
      <t>E</t>
    </r>
    <r>
      <rPr>
        <sz val="10"/>
        <color indexed="8"/>
        <rFont val="Calibri"/>
        <family val="2"/>
        <charset val="204"/>
        <scheme val="minor"/>
      </rPr>
      <t xml:space="preserve"> – Водоснабжение; водоотведение, организация сбора и утилизации отходов, деятельность по ликвидации загрязнений</t>
    </r>
  </si>
  <si>
    <r>
      <rPr>
        <b/>
        <sz val="10"/>
        <color indexed="8"/>
        <rFont val="Calibri"/>
        <family val="2"/>
        <charset val="204"/>
        <scheme val="minor"/>
      </rPr>
      <t>F</t>
    </r>
    <r>
      <rPr>
        <sz val="10"/>
        <color indexed="8"/>
        <rFont val="Calibri"/>
        <family val="2"/>
        <charset val="204"/>
        <scheme val="minor"/>
      </rPr>
      <t xml:space="preserve"> – Строительство</t>
    </r>
  </si>
  <si>
    <r>
      <rPr>
        <b/>
        <sz val="10"/>
        <color indexed="8"/>
        <rFont val="Calibri"/>
        <family val="2"/>
        <charset val="204"/>
        <scheme val="minor"/>
      </rPr>
      <t>G</t>
    </r>
    <r>
      <rPr>
        <sz val="10"/>
        <color indexed="8"/>
        <rFont val="Calibri"/>
        <family val="2"/>
        <charset val="204"/>
        <scheme val="minor"/>
      </rPr>
      <t xml:space="preserve"> – Торговля оптовая и розничная</t>
    </r>
  </si>
  <si>
    <r>
      <rPr>
        <b/>
        <sz val="10"/>
        <color indexed="8"/>
        <rFont val="Calibri"/>
        <family val="2"/>
        <charset val="204"/>
        <scheme val="minor"/>
      </rPr>
      <t>H</t>
    </r>
    <r>
      <rPr>
        <sz val="10"/>
        <color indexed="8"/>
        <rFont val="Calibri"/>
        <family val="2"/>
        <charset val="204"/>
        <scheme val="minor"/>
      </rPr>
      <t xml:space="preserve"> – Транспортировка и хранение</t>
    </r>
  </si>
  <si>
    <r>
      <rPr>
        <b/>
        <sz val="10"/>
        <color indexed="8"/>
        <rFont val="Calibri"/>
        <family val="2"/>
        <charset val="204"/>
        <scheme val="minor"/>
      </rPr>
      <t>I</t>
    </r>
    <r>
      <rPr>
        <sz val="10"/>
        <color indexed="8"/>
        <rFont val="Calibri"/>
        <family val="2"/>
        <charset val="204"/>
        <scheme val="minor"/>
      </rPr>
      <t xml:space="preserve"> – Деятельность гостиниц и предприятий питания</t>
    </r>
  </si>
  <si>
    <r>
      <rPr>
        <b/>
        <sz val="10"/>
        <color indexed="8"/>
        <rFont val="Calibri"/>
        <family val="2"/>
        <charset val="204"/>
        <scheme val="minor"/>
      </rPr>
      <t>J</t>
    </r>
    <r>
      <rPr>
        <sz val="10"/>
        <color indexed="8"/>
        <rFont val="Calibri"/>
        <family val="2"/>
        <charset val="204"/>
        <scheme val="minor"/>
      </rPr>
      <t xml:space="preserve"> – Деятельность в области информации и связи</t>
    </r>
  </si>
  <si>
    <r>
      <rPr>
        <b/>
        <sz val="10"/>
        <color indexed="8"/>
        <rFont val="Calibri"/>
        <family val="2"/>
        <charset val="204"/>
        <scheme val="minor"/>
      </rPr>
      <t>K</t>
    </r>
    <r>
      <rPr>
        <sz val="10"/>
        <color indexed="8"/>
        <rFont val="Calibri"/>
        <family val="2"/>
        <charset val="204"/>
        <scheme val="minor"/>
      </rPr>
      <t xml:space="preserve"> – Деятельность финансовая и страховая</t>
    </r>
  </si>
  <si>
    <r>
      <rPr>
        <b/>
        <sz val="10"/>
        <color indexed="8"/>
        <rFont val="Calibri"/>
        <family val="2"/>
        <charset val="204"/>
        <scheme val="minor"/>
      </rPr>
      <t>L</t>
    </r>
    <r>
      <rPr>
        <sz val="10"/>
        <color indexed="8"/>
        <rFont val="Calibri"/>
        <family val="2"/>
        <charset val="204"/>
        <scheme val="minor"/>
      </rPr>
      <t xml:space="preserve"> – Деятельность по операциям с недвижимым имуществом</t>
    </r>
  </si>
  <si>
    <r>
      <rPr>
        <b/>
        <sz val="10"/>
        <color indexed="8"/>
        <rFont val="Calibri"/>
        <family val="2"/>
        <charset val="204"/>
        <scheme val="minor"/>
      </rPr>
      <t>M</t>
    </r>
    <r>
      <rPr>
        <sz val="10"/>
        <color indexed="8"/>
        <rFont val="Calibri"/>
        <family val="2"/>
        <charset val="204"/>
        <scheme val="minor"/>
      </rPr>
      <t xml:space="preserve"> – Деятельность профессиональная, научная и техническая</t>
    </r>
  </si>
  <si>
    <r>
      <rPr>
        <b/>
        <sz val="10"/>
        <color indexed="8"/>
        <rFont val="Calibri"/>
        <family val="2"/>
        <charset val="204"/>
        <scheme val="minor"/>
      </rPr>
      <t>N</t>
    </r>
    <r>
      <rPr>
        <sz val="10"/>
        <color indexed="8"/>
        <rFont val="Calibri"/>
        <family val="2"/>
        <charset val="204"/>
        <scheme val="minor"/>
      </rPr>
      <t xml:space="preserve"> – Деятельность административная и сопутствующие дополнительные услуги</t>
    </r>
  </si>
  <si>
    <r>
      <rPr>
        <b/>
        <sz val="10"/>
        <color indexed="8"/>
        <rFont val="Calibri"/>
        <family val="2"/>
        <charset val="204"/>
        <scheme val="minor"/>
      </rPr>
      <t>O</t>
    </r>
    <r>
      <rPr>
        <sz val="10"/>
        <color indexed="8"/>
        <rFont val="Calibri"/>
        <family val="2"/>
        <charset val="204"/>
        <scheme val="minor"/>
      </rPr>
      <t xml:space="preserve"> – Государственное управление и обеспечение военной безопасности; социальное обеспечение</t>
    </r>
  </si>
  <si>
    <r>
      <rPr>
        <b/>
        <sz val="10"/>
        <color indexed="8"/>
        <rFont val="Calibri"/>
        <family val="2"/>
        <charset val="204"/>
        <scheme val="minor"/>
      </rPr>
      <t>P</t>
    </r>
    <r>
      <rPr>
        <sz val="10"/>
        <color indexed="8"/>
        <rFont val="Calibri"/>
        <family val="2"/>
        <charset val="204"/>
        <scheme val="minor"/>
      </rPr>
      <t xml:space="preserve"> – Образование</t>
    </r>
  </si>
  <si>
    <r>
      <rPr>
        <b/>
        <sz val="10"/>
        <color indexed="8"/>
        <rFont val="Calibri"/>
        <family val="2"/>
        <charset val="204"/>
        <scheme val="minor"/>
      </rPr>
      <t>Q</t>
    </r>
    <r>
      <rPr>
        <sz val="10"/>
        <color indexed="8"/>
        <rFont val="Calibri"/>
        <family val="2"/>
        <charset val="204"/>
        <scheme val="minor"/>
      </rPr>
      <t xml:space="preserve"> – Деятельность в области здравоохранения и социальных услуг</t>
    </r>
  </si>
  <si>
    <r>
      <rPr>
        <b/>
        <sz val="10"/>
        <color indexed="8"/>
        <rFont val="Calibri"/>
        <family val="2"/>
        <charset val="204"/>
        <scheme val="minor"/>
      </rPr>
      <t>R</t>
    </r>
    <r>
      <rPr>
        <sz val="10"/>
        <color indexed="8"/>
        <rFont val="Calibri"/>
        <family val="2"/>
        <charset val="204"/>
        <scheme val="minor"/>
      </rPr>
      <t xml:space="preserve"> – Деятельность в области культуры, спорта, организации досуга и развлечений</t>
    </r>
  </si>
  <si>
    <r>
      <rPr>
        <b/>
        <sz val="10"/>
        <color indexed="8"/>
        <rFont val="Calibri"/>
        <family val="2"/>
        <charset val="204"/>
        <scheme val="minor"/>
      </rPr>
      <t>S</t>
    </r>
    <r>
      <rPr>
        <sz val="10"/>
        <color indexed="8"/>
        <rFont val="Calibri"/>
        <family val="2"/>
        <charset val="204"/>
        <scheme val="minor"/>
      </rPr>
      <t xml:space="preserve"> – Предоставление прочих видов услуг</t>
    </r>
  </si>
  <si>
    <t>Показатель ежегодной дополнительной кадровой потребности экономики</t>
  </si>
  <si>
    <t>3. Прогнозные показатели
Детализация ежегодной дополнительной потребности в кадрах с высшим образованием и компетенциями в сфере искусственного интеллекта</t>
  </si>
  <si>
    <t>4. Прогнозные показатели
Детализация ежегодной дополнительной потребности в кадрах с высшим образованием и компетенциями в сфере искусственного интеллекта</t>
  </si>
  <si>
    <r>
      <rPr>
        <b/>
        <sz val="11"/>
        <color theme="1"/>
        <rFont val="Calibri"/>
        <family val="2"/>
        <charset val="204"/>
        <scheme val="minor"/>
      </rPr>
      <t>A</t>
    </r>
    <r>
      <rPr>
        <sz val="11"/>
        <color theme="1"/>
        <rFont val="Calibri"/>
        <family val="2"/>
        <scheme val="minor"/>
      </rPr>
      <t xml:space="preserve"> -  Сельское, лесное хозяйство, охота, рыболовство и рыбоводство</t>
    </r>
  </si>
  <si>
    <r>
      <rPr>
        <b/>
        <sz val="11"/>
        <color theme="1"/>
        <rFont val="Calibri"/>
        <family val="2"/>
        <charset val="204"/>
        <scheme val="minor"/>
      </rPr>
      <t>B</t>
    </r>
    <r>
      <rPr>
        <sz val="11"/>
        <color theme="1"/>
        <rFont val="Calibri"/>
        <family val="2"/>
        <scheme val="minor"/>
      </rPr>
      <t xml:space="preserve"> -  Добыча полезных ископаемых</t>
    </r>
  </si>
  <si>
    <r>
      <rPr>
        <b/>
        <sz val="11"/>
        <color theme="1"/>
        <rFont val="Calibri"/>
        <family val="2"/>
        <charset val="204"/>
        <scheme val="minor"/>
      </rPr>
      <t>C</t>
    </r>
    <r>
      <rPr>
        <sz val="11"/>
        <color theme="1"/>
        <rFont val="Calibri"/>
        <family val="2"/>
        <scheme val="minor"/>
      </rPr>
      <t xml:space="preserve"> -  Обрабатывающие производства</t>
    </r>
  </si>
  <si>
    <r>
      <rPr>
        <b/>
        <sz val="11"/>
        <color theme="1"/>
        <rFont val="Calibri"/>
        <family val="2"/>
        <charset val="204"/>
        <scheme val="minor"/>
      </rPr>
      <t>D</t>
    </r>
    <r>
      <rPr>
        <sz val="11"/>
        <color theme="1"/>
        <rFont val="Calibri"/>
        <family val="2"/>
        <scheme val="minor"/>
      </rPr>
      <t xml:space="preserve"> -  Обеспечение электрической энергией, газом и паром; кондиционирование воздуха</t>
    </r>
  </si>
  <si>
    <r>
      <rPr>
        <b/>
        <sz val="11"/>
        <color theme="1"/>
        <rFont val="Calibri"/>
        <family val="2"/>
        <charset val="204"/>
        <scheme val="minor"/>
      </rPr>
      <t>E</t>
    </r>
    <r>
      <rPr>
        <sz val="11"/>
        <color theme="1"/>
        <rFont val="Calibri"/>
        <family val="2"/>
        <scheme val="minor"/>
      </rPr>
      <t xml:space="preserve"> -  Водоснабжение; водоотведение, организация сбора и утилизации отходов, деятельность по ликвидации загрязнений</t>
    </r>
  </si>
  <si>
    <r>
      <rPr>
        <b/>
        <sz val="11"/>
        <color theme="1"/>
        <rFont val="Calibri"/>
        <family val="2"/>
        <charset val="204"/>
        <scheme val="minor"/>
      </rPr>
      <t>F</t>
    </r>
    <r>
      <rPr>
        <sz val="11"/>
        <color theme="1"/>
        <rFont val="Calibri"/>
        <family val="2"/>
        <scheme val="minor"/>
      </rPr>
      <t xml:space="preserve"> - Строительство</t>
    </r>
  </si>
  <si>
    <r>
      <rPr>
        <b/>
        <sz val="11"/>
        <color theme="1"/>
        <rFont val="Calibri"/>
        <family val="2"/>
        <charset val="204"/>
        <scheme val="minor"/>
      </rPr>
      <t>G</t>
    </r>
    <r>
      <rPr>
        <sz val="11"/>
        <color theme="1"/>
        <rFont val="Calibri"/>
        <family val="2"/>
        <scheme val="minor"/>
      </rPr>
      <t xml:space="preserve"> -  Торговля оптовая и розничная</t>
    </r>
  </si>
  <si>
    <r>
      <rPr>
        <b/>
        <sz val="11"/>
        <color theme="1"/>
        <rFont val="Calibri"/>
        <family val="2"/>
        <charset val="204"/>
        <scheme val="minor"/>
      </rPr>
      <t>H</t>
    </r>
    <r>
      <rPr>
        <sz val="11"/>
        <color theme="1"/>
        <rFont val="Calibri"/>
        <family val="2"/>
        <scheme val="minor"/>
      </rPr>
      <t xml:space="preserve"> -  Транспортировка и хранение</t>
    </r>
  </si>
  <si>
    <r>
      <rPr>
        <b/>
        <sz val="11"/>
        <color theme="1"/>
        <rFont val="Calibri"/>
        <family val="2"/>
        <charset val="204"/>
        <scheme val="minor"/>
      </rPr>
      <t>I</t>
    </r>
    <r>
      <rPr>
        <sz val="11"/>
        <color theme="1"/>
        <rFont val="Calibri"/>
        <family val="2"/>
        <scheme val="minor"/>
      </rPr>
      <t xml:space="preserve"> -  Деятельность гостиниц и предприятий питания</t>
    </r>
  </si>
  <si>
    <r>
      <rPr>
        <b/>
        <sz val="11"/>
        <color theme="1"/>
        <rFont val="Calibri"/>
        <family val="2"/>
        <charset val="204"/>
        <scheme val="minor"/>
      </rPr>
      <t>J</t>
    </r>
    <r>
      <rPr>
        <sz val="11"/>
        <color theme="1"/>
        <rFont val="Calibri"/>
        <family val="2"/>
        <scheme val="minor"/>
      </rPr>
      <t xml:space="preserve"> -  Деятельность в области информации и связи</t>
    </r>
  </si>
  <si>
    <r>
      <rPr>
        <b/>
        <sz val="11"/>
        <color theme="1"/>
        <rFont val="Calibri"/>
        <family val="2"/>
        <charset val="204"/>
        <scheme val="minor"/>
      </rPr>
      <t>K</t>
    </r>
    <r>
      <rPr>
        <sz val="11"/>
        <color theme="1"/>
        <rFont val="Calibri"/>
        <family val="2"/>
        <scheme val="minor"/>
      </rPr>
      <t xml:space="preserve"> -  Деятельность финансовая и страховая</t>
    </r>
  </si>
  <si>
    <r>
      <rPr>
        <b/>
        <sz val="11"/>
        <color theme="1"/>
        <rFont val="Calibri"/>
        <family val="2"/>
        <charset val="204"/>
        <scheme val="minor"/>
      </rPr>
      <t>L</t>
    </r>
    <r>
      <rPr>
        <sz val="11"/>
        <color theme="1"/>
        <rFont val="Calibri"/>
        <family val="2"/>
        <scheme val="minor"/>
      </rPr>
      <t xml:space="preserve"> -  Деятельность по операциям с недвижимым имуществом</t>
    </r>
  </si>
  <si>
    <r>
      <rPr>
        <b/>
        <sz val="11"/>
        <color theme="1"/>
        <rFont val="Calibri"/>
        <family val="2"/>
        <charset val="204"/>
        <scheme val="minor"/>
      </rPr>
      <t>M</t>
    </r>
    <r>
      <rPr>
        <sz val="11"/>
        <color theme="1"/>
        <rFont val="Calibri"/>
        <family val="2"/>
        <scheme val="minor"/>
      </rPr>
      <t xml:space="preserve"> -  Деятельность профессиональная, научная и техническая</t>
    </r>
  </si>
  <si>
    <r>
      <rPr>
        <b/>
        <sz val="11"/>
        <color theme="1"/>
        <rFont val="Calibri"/>
        <family val="2"/>
        <charset val="204"/>
        <scheme val="minor"/>
      </rPr>
      <t>N</t>
    </r>
    <r>
      <rPr>
        <sz val="11"/>
        <color theme="1"/>
        <rFont val="Calibri"/>
        <family val="2"/>
        <scheme val="minor"/>
      </rPr>
      <t xml:space="preserve"> -  Деятельность административная и сопутствующие дополнительные услуги</t>
    </r>
  </si>
  <si>
    <r>
      <rPr>
        <b/>
        <sz val="11"/>
        <color theme="1"/>
        <rFont val="Calibri"/>
        <family val="2"/>
        <charset val="204"/>
        <scheme val="minor"/>
      </rPr>
      <t>O</t>
    </r>
    <r>
      <rPr>
        <sz val="11"/>
        <color theme="1"/>
        <rFont val="Calibri"/>
        <family val="2"/>
        <scheme val="minor"/>
      </rPr>
      <t xml:space="preserve"> -  Государственное управление и обеспечение военной безопасности; социальное обеспечение</t>
    </r>
  </si>
  <si>
    <r>
      <rPr>
        <b/>
        <sz val="11"/>
        <color theme="1"/>
        <rFont val="Calibri"/>
        <family val="2"/>
        <charset val="204"/>
        <scheme val="minor"/>
      </rPr>
      <t>P</t>
    </r>
    <r>
      <rPr>
        <sz val="11"/>
        <color theme="1"/>
        <rFont val="Calibri"/>
        <family val="2"/>
        <scheme val="minor"/>
      </rPr>
      <t xml:space="preserve"> -  Образование</t>
    </r>
  </si>
  <si>
    <r>
      <rPr>
        <b/>
        <sz val="11"/>
        <color theme="1"/>
        <rFont val="Calibri"/>
        <family val="2"/>
        <charset val="204"/>
        <scheme val="minor"/>
      </rPr>
      <t>Q</t>
    </r>
    <r>
      <rPr>
        <sz val="11"/>
        <color theme="1"/>
        <rFont val="Calibri"/>
        <family val="2"/>
        <scheme val="minor"/>
      </rPr>
      <t xml:space="preserve"> -  Деятельность в области здравоохранения и социальных услуг</t>
    </r>
  </si>
  <si>
    <r>
      <rPr>
        <b/>
        <sz val="11"/>
        <color theme="1"/>
        <rFont val="Calibri"/>
        <family val="2"/>
        <charset val="204"/>
        <scheme val="minor"/>
      </rPr>
      <t>R</t>
    </r>
    <r>
      <rPr>
        <sz val="11"/>
        <color theme="1"/>
        <rFont val="Calibri"/>
        <family val="2"/>
        <scheme val="minor"/>
      </rPr>
      <t xml:space="preserve"> -  Деятельность в области культуры, спорта, организации досуга и развлечений</t>
    </r>
  </si>
  <si>
    <r>
      <rPr>
        <b/>
        <sz val="11"/>
        <color theme="1"/>
        <rFont val="Calibri"/>
        <family val="2"/>
        <charset val="204"/>
        <scheme val="minor"/>
      </rPr>
      <t>S</t>
    </r>
    <r>
      <rPr>
        <sz val="11"/>
        <color theme="1"/>
        <rFont val="Calibri"/>
        <family val="2"/>
        <scheme val="minor"/>
      </rPr>
      <t xml:space="preserve"> -  Предоставление прочих видов услуг</t>
    </r>
  </si>
  <si>
    <t>5. Прогнозные показатели
Детализация ежегодной дополнительной потребности в кадрах с высшим образованием и компетенциями в сфере искусственного интеллекта</t>
  </si>
  <si>
    <t>#</t>
  </si>
  <si>
    <t>Востребованные профессии</t>
  </si>
  <si>
    <t xml:space="preserve"> (англ.)</t>
  </si>
  <si>
    <t xml:space="preserve"> (рус.)</t>
  </si>
  <si>
    <t>В комментарии ниже можно добавить другие профессии с указанием технической роли со значением кадровой потребности по этой профессии</t>
  </si>
  <si>
    <t>6. Прогнозные показатели
Детализация ежегодной дополнительной потребности в кадрах с высшим образованием и компетенциями в сфере искусственного интеллекта</t>
  </si>
  <si>
    <t>9. Прогнозные показатели
Узкоспециализированные направления развития искусственного интеллекта по областям технологий искусственного интеллекта</t>
  </si>
  <si>
    <t>Свой вариант</t>
  </si>
  <si>
    <t>2.3. Как Вы полагаете, соответствует ли Вашей оценке представленное значение ежегодной дополнительной потребности в кадрах с высшим образованием и компетенциями в сфере искусственного интеллекта в Российской Федерации на 2024 год?</t>
  </si>
  <si>
    <t>Оцените соответствие значения ежегодной дополнительной потребности (ЕДП) в кадрах в каждой строке таблицы, выбрав один из трех вариантов: соответствует, должно быть меньше или должно быть больше.
При наведении на ячейку она подсвечивается синим цветом, после выбора варианта оценки – зеленым. При выборе вариантов «должно быть меньше» или «должно быть больше» появляется поле, в котором необходимо указать процентную долю уменьшения или увеличения представленного значения ЕДП на 2024 год.</t>
  </si>
  <si>
    <t>2.1. Как Вы полагаете, соответствуют ли Вашим оценкам указанное ниже значение текущей численности работников в экономике с компетенциями в сфере искусственного интеллекта?</t>
  </si>
  <si>
    <t>В таблице представлены статистические показатели общей численности работников и численности работников с высшим образованием (тыс. человек), а также оценочное значение числа работников с компетенциями в сфере ИИ в Российской Федерации по видам экономической деятельности на 2024 год.</t>
  </si>
  <si>
    <t>4.1. Как Вы полагаете, соответствуют ли Вашим оценкам представленные значения ежегодной дополнительной потребности в кадрах с высшим образованием и компетенциями в сфере искусственного интеллекта в Российской Федерации на 2024 год в разрезе видов экономической деятельности?</t>
  </si>
  <si>
    <t>ЕДП 2024 г., чел.</t>
  </si>
  <si>
    <t>5.1. Оцените значения ежегодной дополнительной потребности в кадрах с высшим образованием и компетенциями в сфере искусственного интеллекта в Российской Федерации на 2024 год по профессиям / должностям</t>
  </si>
  <si>
    <t xml:space="preserve">ЕДП 2024 г., чел. </t>
  </si>
  <si>
    <t>6.1. Как Вы полагаете, соответствуют ли Вашим оценкам представленные значения ежегодной дополнительной потребности в кадрах с высшим образованием и компетенциями в сфере искусственного интеллекта в Российской Федерации на 2024 год по укрупненным группам специальностей?</t>
  </si>
  <si>
    <r>
      <t xml:space="preserve">Оцените соответствие значения ежегодной дополнительной потребности (ЕДП) в кадрах в каждой строке таблицы, выбрав один из трех вариантов: </t>
    </r>
    <r>
      <rPr>
        <b/>
        <sz val="11"/>
        <color theme="1"/>
        <rFont val="Calibri"/>
        <family val="2"/>
        <charset val="204"/>
        <scheme val="minor"/>
      </rPr>
      <t>соответствует, должно быть меньше или должно быть больше</t>
    </r>
    <r>
      <rPr>
        <sz val="11"/>
        <color theme="1"/>
        <rFont val="Calibri"/>
        <family val="2"/>
        <scheme val="minor"/>
      </rPr>
      <t xml:space="preserve">.
При наведении на ячейку она подсвечивается синим цветом, после выбора варианта оценки – зеленым. При выборе вариантов «должно быть меньше» или «должно быть больше» появляется поле, в котором необходимо указать </t>
    </r>
    <r>
      <rPr>
        <b/>
        <sz val="11"/>
        <color theme="1"/>
        <rFont val="Calibri"/>
        <family val="2"/>
        <charset val="204"/>
        <scheme val="minor"/>
      </rPr>
      <t>процентную долю</t>
    </r>
    <r>
      <rPr>
        <sz val="11"/>
        <color theme="1"/>
        <rFont val="Calibri"/>
        <family val="2"/>
        <scheme val="minor"/>
      </rPr>
      <t xml:space="preserve"> уменьшения или увеличения представленного значения ЕДП на 2024 год.</t>
    </r>
  </si>
  <si>
    <t>7. Прогнозные показатели
Динамика выпуска специалистов  по отраслевой направленности ОПОП в сфере искусственного интеллекта (по самооценке вузов)</t>
  </si>
  <si>
    <r>
      <t xml:space="preserve">Укажите необходимое изменение объема выпуска по ОПОП ИИ в каждой строке таблицы, выбрав один из трех вариантов: </t>
    </r>
    <r>
      <rPr>
        <b/>
        <sz val="11"/>
        <color theme="1"/>
        <rFont val="Calibri"/>
        <family val="2"/>
        <charset val="204"/>
        <scheme val="minor"/>
      </rPr>
      <t>соответствует, должно быть меньше или должно быть больше</t>
    </r>
    <r>
      <rPr>
        <sz val="11"/>
        <color theme="1"/>
        <rFont val="Calibri"/>
        <family val="2"/>
        <scheme val="minor"/>
      </rPr>
      <t xml:space="preserve">.
При наведении на ячейку она подсвечивается синим цветом, после выбора варианта оценки – зеленым. При выборе вариантов «должно быть меньше» или «должно быть больше» появляется поле, в котором необходимо указать </t>
    </r>
    <r>
      <rPr>
        <b/>
        <sz val="11"/>
        <color theme="1"/>
        <rFont val="Calibri"/>
        <family val="2"/>
        <charset val="204"/>
        <scheme val="minor"/>
      </rPr>
      <t>процентную долю</t>
    </r>
    <r>
      <rPr>
        <sz val="11"/>
        <color theme="1"/>
        <rFont val="Calibri"/>
        <family val="2"/>
        <scheme val="minor"/>
      </rPr>
      <t xml:space="preserve"> уменьшения или увеличения представленного значения планового выпуска по ОПОП ИИ на 2024 год.</t>
    </r>
  </si>
  <si>
    <t>Факт</t>
  </si>
  <si>
    <t>План</t>
  </si>
  <si>
    <t>Отрасль экономики</t>
  </si>
  <si>
    <t>Информационно-коммуникационные технологии</t>
  </si>
  <si>
    <t>Профессиональная, научная и техническая деятельность</t>
  </si>
  <si>
    <t>Образование</t>
  </si>
  <si>
    <t>Финансы и страхование</t>
  </si>
  <si>
    <t>Обрабатывающая промышленность</t>
  </si>
  <si>
    <t>Транспортировка и хранение</t>
  </si>
  <si>
    <t>Сельское хозяйство</t>
  </si>
  <si>
    <t>Здравоохранение и социальные услуги</t>
  </si>
  <si>
    <t>Энергетика</t>
  </si>
  <si>
    <t>Культура, спорт и развлечения</t>
  </si>
  <si>
    <t>Строительство</t>
  </si>
  <si>
    <t>Государственное управление</t>
  </si>
  <si>
    <t>Добыча полезных ископаемых</t>
  </si>
  <si>
    <t>7.1. Как Вы полагаете, каким должен быть объем выпуска специалистов с компетенциями в сфере ИИ в 2025 году по отраслевым образовательным программа ИИ относительно планового выпуска в 2024 году?</t>
  </si>
  <si>
    <t>3.1. Как Вы полагаете, соответствуют ли Вашим оценкам представленные значения ежегодной дополнительной потребности в кадрах с высшим образованием и компетенциями в сфере искусственного интеллекта в Российской Федерации на 2024 год по областям технологиям искусственного интеллекта?</t>
  </si>
  <si>
    <t>Прогноз извержения вулканов, образования смерчей</t>
  </si>
  <si>
    <r>
      <t>Оцените соответствие значения численности работников по отраслям экономики с компетенциями в сфере искусственного интеллекта в каждой строке таблицы, выбрав один из трех вариантов:</t>
    </r>
    <r>
      <rPr>
        <b/>
        <sz val="11"/>
        <color theme="1"/>
        <rFont val="Calibri"/>
        <family val="2"/>
        <charset val="204"/>
        <scheme val="minor"/>
      </rPr>
      <t xml:space="preserve"> соответствует, должно быть меньше или должно быть больше</t>
    </r>
    <r>
      <rPr>
        <sz val="11"/>
        <color theme="1"/>
        <rFont val="Calibri"/>
        <family val="2"/>
        <scheme val="minor"/>
      </rPr>
      <t>.</t>
    </r>
  </si>
  <si>
    <t>Наименование видов экономической деятельности (по классификатору ОКВЭД2)</t>
  </si>
  <si>
    <t>Ваше мнение по объему выпуска в 2025 году по отношению к 2024 году</t>
  </si>
  <si>
    <t>разработчик или преподаватель основной профессиональной образовательной программы высшего образования (ОПОП ВО) в сфере искусственного интеллекта</t>
  </si>
  <si>
    <t>Группы технологий ИИ из Стратегии ИИ</t>
  </si>
  <si>
    <t>Интеллектуальная поддержка принятия решений</t>
  </si>
  <si>
    <t>Обработка естественного языка</t>
  </si>
  <si>
    <t>Перспективные методы искусственного интеллекта</t>
  </si>
  <si>
    <t>8.1. Как Вы полагаете, соответствует ли Вашим оценкам распределение ЕДП в сфере ИИ по узкоспециализированным направлениям внутри области технологий?</t>
  </si>
  <si>
    <t>Варинат ответа:</t>
  </si>
  <si>
    <r>
      <t>Распознавание</t>
    </r>
    <r>
      <rPr>
        <sz val="11"/>
        <rFont val="Calibri"/>
        <family val="2"/>
        <charset val="204"/>
        <scheme val="minor"/>
      </rPr>
      <t> – восприятие информации</t>
    </r>
  </si>
  <si>
    <r>
      <t xml:space="preserve">Компьютерное зрение
</t>
    </r>
    <r>
      <rPr>
        <b/>
        <i/>
        <sz val="11"/>
        <rFont val="Calibri"/>
        <family val="2"/>
        <charset val="204"/>
        <scheme val="minor"/>
      </rPr>
      <t>Computer vision, Machine vision</t>
    </r>
  </si>
  <si>
    <r>
      <t>Осмысление</t>
    </r>
    <r>
      <rPr>
        <sz val="11"/>
        <rFont val="Calibri"/>
        <family val="2"/>
        <charset val="204"/>
        <scheme val="minor"/>
      </rPr>
      <t> – обработка и анализ информации; запоминание и хранение; обмен информацией</t>
    </r>
  </si>
  <si>
    <r>
      <t>Действие</t>
    </r>
    <r>
      <rPr>
        <sz val="11"/>
        <rFont val="Calibri"/>
        <family val="2"/>
        <charset val="204"/>
        <scheme val="minor"/>
      </rPr>
      <t> – построение и осуществление программы действий</t>
    </r>
  </si>
  <si>
    <t xml:space="preserve">1.7. В марте 2024 года после завершения экспертизы показателей кадровой потребности в сфере ИИ планируется проведение вебинара с обсуждением результатов экспертизы. Если Вы планируете принять участие в вебинаре, просьба направить предложения по тематике обсуждения и по тематике вашего выступления.
</t>
  </si>
  <si>
    <t>Предложения по тематике обсуждения:</t>
  </si>
  <si>
    <t>Предложения по тематике выступления:</t>
  </si>
  <si>
    <r>
      <t xml:space="preserve">Добавьте при необходимости свой вариант наименования субтехнологий (узкоспециализированных направлений развития) искусственного интеллекта.
Оцените соответствие значения ежегодной дополнительной потребности (ЕДП) в кадрах в каждой строке таблицы, выбрав один из трех вариантов: </t>
    </r>
    <r>
      <rPr>
        <b/>
        <sz val="11"/>
        <rFont val="Calibri"/>
        <family val="2"/>
        <charset val="204"/>
        <scheme val="minor"/>
      </rPr>
      <t>соответствует, должно быть меньше или должно быть больше</t>
    </r>
    <r>
      <rPr>
        <sz val="11"/>
        <rFont val="Calibri"/>
        <family val="2"/>
        <charset val="204"/>
        <scheme val="minor"/>
      </rPr>
      <t xml:space="preserve">.
При наведении на ячейку она подсвечивается синим цветом, после выбора варианта оценки – зеленым. При выборе вариантов «должно быть меньше» или «должно быть больше» появляется поле, в котором необходимо указать </t>
    </r>
    <r>
      <rPr>
        <b/>
        <sz val="11"/>
        <rFont val="Calibri"/>
        <family val="2"/>
        <charset val="204"/>
        <scheme val="minor"/>
      </rPr>
      <t>процентную долю</t>
    </r>
    <r>
      <rPr>
        <sz val="11"/>
        <rFont val="Calibri"/>
        <family val="2"/>
        <charset val="204"/>
        <scheme val="minor"/>
      </rPr>
      <t xml:space="preserve"> уменьшения или увеличения представленного значения ЕДП на 2024 год.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</si>
</sst>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\ _₽_-;\-* #,##0.00\ _₽_-;_-* &quot;-&quot;??\ _₽_-;_-@_-"/>
    <numFmt numFmtId="164" formatCode="0.0"/>
    <numFmt numFmtId="165" formatCode="0.000%"/>
    <numFmt numFmtId="166" formatCode="_-* #,##0\ _₽_-;\-* #,##0\ _₽_-;_-* &quot;-&quot;??\ _₽_-;_-@_-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color rgb="FF212529"/>
      <name val="Calibri"/>
      <family val="2"/>
      <charset val="204"/>
      <scheme val="minor"/>
    </font>
    <font>
      <b/>
      <sz val="11"/>
      <color rgb="FF212529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0"/>
      <color indexed="8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indexed="8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2"/>
      <color rgb="FF212529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3.5"/>
      <name val="Calibri"/>
      <family val="2"/>
      <charset val="204"/>
      <scheme val="minor"/>
    </font>
    <font>
      <sz val="13.5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i/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9" fontId="13" fillId="0" borderId="0" applyFont="0" applyFill="0" applyBorder="0" applyAlignment="0" applyProtection="0"/>
    <xf numFmtId="0" fontId="3" fillId="0" borderId="0"/>
    <xf numFmtId="43" fontId="13" fillId="0" borderId="0" applyFont="0" applyFill="0" applyBorder="0" applyAlignment="0" applyProtection="0"/>
  </cellStyleXfs>
  <cellXfs count="165">
    <xf numFmtId="0" fontId="0" fillId="0" borderId="0" xfId="0"/>
    <xf numFmtId="0" fontId="0" fillId="0" borderId="1" xfId="0" applyFill="1" applyBorder="1"/>
    <xf numFmtId="0" fontId="5" fillId="0" borderId="4" xfId="0" applyFont="1" applyFill="1" applyBorder="1" applyAlignment="1">
      <alignment vertical="center" wrapText="1"/>
    </xf>
    <xf numFmtId="0" fontId="0" fillId="0" borderId="1" xfId="0" applyFill="1" applyBorder="1" applyAlignment="1">
      <alignment wrapText="1"/>
    </xf>
    <xf numFmtId="3" fontId="15" fillId="0" borderId="1" xfId="2" applyNumberFormat="1" applyFont="1" applyFill="1" applyBorder="1" applyAlignment="1">
      <alignment horizontal="center" vertical="center"/>
    </xf>
    <xf numFmtId="0" fontId="16" fillId="0" borderId="1" xfId="2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center"/>
    </xf>
    <xf numFmtId="0" fontId="0" fillId="0" borderId="4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5" fillId="0" borderId="4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0" fillId="0" borderId="2" xfId="0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0" fillId="0" borderId="4" xfId="0" applyFill="1" applyBorder="1" applyAlignment="1">
      <alignment horizontal="center" vertical="center" wrapText="1"/>
    </xf>
    <xf numFmtId="0" fontId="6" fillId="0" borderId="0" xfId="0" applyFont="1" applyFill="1" applyAlignment="1"/>
    <xf numFmtId="0" fontId="6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0" xfId="0" applyFill="1"/>
    <xf numFmtId="0" fontId="7" fillId="0" borderId="0" xfId="0" applyFont="1" applyFill="1"/>
    <xf numFmtId="0" fontId="7" fillId="0" borderId="1" xfId="0" applyFont="1" applyFill="1" applyBorder="1" applyAlignment="1">
      <alignment horizontal="center" vertical="center"/>
    </xf>
    <xf numFmtId="0" fontId="6" fillId="0" borderId="1" xfId="0" applyFont="1" applyFill="1" applyBorder="1"/>
    <xf numFmtId="0" fontId="8" fillId="0" borderId="0" xfId="0" applyFont="1" applyFill="1" applyAlignment="1">
      <alignment wrapText="1"/>
    </xf>
    <xf numFmtId="0" fontId="6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166" fontId="0" fillId="0" borderId="1" xfId="3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ill="1" applyBorder="1"/>
    <xf numFmtId="0" fontId="10" fillId="0" borderId="0" xfId="0" applyFont="1" applyFill="1"/>
    <xf numFmtId="164" fontId="0" fillId="0" borderId="1" xfId="0" applyNumberFormat="1" applyFill="1" applyBorder="1" applyAlignment="1">
      <alignment horizontal="center" vertical="center"/>
    </xf>
    <xf numFmtId="0" fontId="14" fillId="0" borderId="1" xfId="2" applyFont="1" applyFill="1" applyBorder="1" applyAlignment="1">
      <alignment horizontal="center" vertical="center" wrapText="1"/>
    </xf>
    <xf numFmtId="3" fontId="17" fillId="0" borderId="1" xfId="2" applyNumberFormat="1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/>
    </xf>
    <xf numFmtId="3" fontId="0" fillId="0" borderId="0" xfId="0" applyNumberFormat="1" applyFill="1"/>
    <xf numFmtId="165" fontId="0" fillId="0" borderId="0" xfId="1" applyNumberFormat="1" applyFont="1" applyFill="1"/>
    <xf numFmtId="0" fontId="7" fillId="0" borderId="0" xfId="0" applyFont="1" applyFill="1" applyAlignment="1"/>
    <xf numFmtId="0" fontId="7" fillId="0" borderId="0" xfId="0" applyFont="1" applyFill="1" applyBorder="1"/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wrapText="1"/>
    </xf>
    <xf numFmtId="0" fontId="6" fillId="0" borderId="1" xfId="0" applyFont="1" applyFill="1" applyBorder="1" applyAlignment="1">
      <alignment horizontal="left" vertical="center"/>
    </xf>
    <xf numFmtId="166" fontId="6" fillId="0" borderId="1" xfId="3" applyNumberFormat="1" applyFont="1" applyFill="1" applyBorder="1" applyAlignment="1">
      <alignment horizontal="center" vertical="center"/>
    </xf>
    <xf numFmtId="0" fontId="6" fillId="0" borderId="0" xfId="0" applyFont="1" applyFill="1"/>
    <xf numFmtId="0" fontId="2" fillId="0" borderId="1" xfId="0" applyFont="1" applyFill="1" applyBorder="1" applyAlignment="1">
      <alignment wrapText="1"/>
    </xf>
    <xf numFmtId="0" fontId="0" fillId="0" borderId="0" xfId="0" applyFill="1" applyAlignment="1"/>
    <xf numFmtId="0" fontId="0" fillId="0" borderId="0" xfId="0" applyFill="1" applyAlignment="1">
      <alignment wrapText="1"/>
    </xf>
    <xf numFmtId="0" fontId="0" fillId="0" borderId="0" xfId="0" applyFill="1" applyAlignment="1">
      <alignment horizontal="left" vertical="center" wrapText="1"/>
    </xf>
    <xf numFmtId="0" fontId="0" fillId="0" borderId="5" xfId="0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vertical="center" wrapText="1"/>
    </xf>
    <xf numFmtId="0" fontId="7" fillId="0" borderId="5" xfId="0" applyFont="1" applyFill="1" applyBorder="1" applyAlignment="1">
      <alignment vertical="center" wrapText="1"/>
    </xf>
    <xf numFmtId="0" fontId="0" fillId="0" borderId="0" xfId="0" applyFill="1" applyAlignment="1">
      <alignment vertical="center"/>
    </xf>
    <xf numFmtId="0" fontId="0" fillId="0" borderId="0" xfId="0" applyFill="1" applyBorder="1" applyAlignment="1"/>
    <xf numFmtId="9" fontId="0" fillId="0" borderId="0" xfId="1" applyFont="1" applyFill="1"/>
    <xf numFmtId="0" fontId="6" fillId="0" borderId="1" xfId="0" applyFont="1" applyFill="1" applyBorder="1" applyAlignment="1">
      <alignment wrapText="1"/>
    </xf>
    <xf numFmtId="0" fontId="6" fillId="0" borderId="0" xfId="0" applyFont="1" applyFill="1" applyBorder="1" applyAlignment="1"/>
    <xf numFmtId="166" fontId="0" fillId="0" borderId="1" xfId="3" applyNumberFormat="1" applyFont="1" applyFill="1" applyBorder="1"/>
    <xf numFmtId="0" fontId="6" fillId="0" borderId="4" xfId="0" applyFont="1" applyFill="1" applyBorder="1"/>
    <xf numFmtId="166" fontId="6" fillId="0" borderId="4" xfId="3" applyNumberFormat="1" applyFont="1" applyFill="1" applyBorder="1"/>
    <xf numFmtId="0" fontId="6" fillId="0" borderId="4" xfId="0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20" fillId="0" borderId="0" xfId="0" applyFont="1" applyFill="1"/>
    <xf numFmtId="0" fontId="21" fillId="0" borderId="0" xfId="0" applyFont="1" applyFill="1" applyAlignment="1">
      <alignment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/>
    <xf numFmtId="0" fontId="25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vertical="center"/>
    </xf>
    <xf numFmtId="0" fontId="24" fillId="0" borderId="1" xfId="0" applyFont="1" applyFill="1" applyBorder="1" applyAlignment="1">
      <alignment horizontal="center" wrapText="1"/>
    </xf>
    <xf numFmtId="0" fontId="20" fillId="0" borderId="1" xfId="0" applyFont="1" applyFill="1" applyBorder="1" applyAlignment="1">
      <alignment wrapText="1"/>
    </xf>
    <xf numFmtId="0" fontId="24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/>
    <xf numFmtId="0" fontId="20" fillId="0" borderId="0" xfId="0" applyFont="1" applyFill="1" applyAlignment="1"/>
    <xf numFmtId="0" fontId="0" fillId="0" borderId="0" xfId="0" applyFill="1" applyAlignment="1"/>
    <xf numFmtId="0" fontId="1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6" fillId="0" borderId="1" xfId="0" applyFont="1" applyFill="1" applyBorder="1" applyAlignment="1">
      <alignment horizontal="center" vertical="center"/>
    </xf>
    <xf numFmtId="3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/>
    <xf numFmtId="0" fontId="0" fillId="0" borderId="0" xfId="0" applyFill="1" applyAlignment="1">
      <alignment wrapText="1"/>
    </xf>
    <xf numFmtId="0" fontId="17" fillId="0" borderId="1" xfId="2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/>
    <xf numFmtId="0" fontId="6" fillId="0" borderId="12" xfId="0" applyFont="1" applyFill="1" applyBorder="1" applyAlignment="1"/>
    <xf numFmtId="0" fontId="6" fillId="0" borderId="8" xfId="0" applyFont="1" applyFill="1" applyBorder="1" applyAlignment="1"/>
    <xf numFmtId="0" fontId="6" fillId="0" borderId="9" xfId="0" applyFont="1" applyFill="1" applyBorder="1" applyAlignment="1"/>
    <xf numFmtId="0" fontId="6" fillId="0" borderId="13" xfId="0" applyFont="1" applyFill="1" applyBorder="1" applyAlignment="1"/>
    <xf numFmtId="0" fontId="6" fillId="0" borderId="2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8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0" fillId="0" borderId="0" xfId="0" applyFill="1" applyAlignment="1">
      <alignment horizontal="left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 wrapText="1"/>
    </xf>
    <xf numFmtId="49" fontId="0" fillId="0" borderId="2" xfId="0" applyNumberFormat="1" applyFill="1" applyBorder="1" applyAlignment="1">
      <alignment horizontal="center" vertical="center" wrapText="1"/>
    </xf>
    <xf numFmtId="49" fontId="0" fillId="0" borderId="3" xfId="0" applyNumberFormat="1" applyFill="1" applyBorder="1" applyAlignment="1">
      <alignment horizontal="center" vertical="center" wrapText="1"/>
    </xf>
    <xf numFmtId="49" fontId="0" fillId="0" borderId="4" xfId="0" applyNumberForma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left" vertical="center" wrapText="1"/>
    </xf>
    <xf numFmtId="0" fontId="0" fillId="0" borderId="3" xfId="0" applyFill="1" applyBorder="1" applyAlignment="1">
      <alignment horizontal="left" vertical="center" wrapText="1"/>
    </xf>
    <xf numFmtId="0" fontId="0" fillId="0" borderId="4" xfId="0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 wrapText="1"/>
    </xf>
    <xf numFmtId="0" fontId="0" fillId="0" borderId="1" xfId="0" applyFill="1" applyBorder="1" applyAlignment="1">
      <alignment wrapText="1"/>
    </xf>
    <xf numFmtId="0" fontId="8" fillId="0" borderId="6" xfId="0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0" fontId="20" fillId="0" borderId="1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vertical="center" wrapText="1"/>
    </xf>
    <xf numFmtId="0" fontId="19" fillId="0" borderId="0" xfId="0" applyFont="1" applyFill="1" applyAlignment="1">
      <alignment wrapText="1"/>
    </xf>
    <xf numFmtId="0" fontId="24" fillId="0" borderId="11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20" fillId="0" borderId="6" xfId="0" applyFont="1" applyFill="1" applyBorder="1" applyAlignment="1">
      <alignment horizontal="center" vertical="center" wrapText="1"/>
    </xf>
    <xf numFmtId="0" fontId="27" fillId="0" borderId="0" xfId="0" applyFont="1" applyFill="1"/>
    <xf numFmtId="0" fontId="27" fillId="0" borderId="1" xfId="0" applyFont="1" applyFill="1" applyBorder="1" applyAlignment="1">
      <alignment horizontal="center" vertical="center"/>
    </xf>
    <xf numFmtId="0" fontId="27" fillId="0" borderId="1" xfId="0" applyFont="1" applyFill="1" applyBorder="1"/>
    <xf numFmtId="0" fontId="25" fillId="0" borderId="0" xfId="0" applyFont="1" applyFill="1"/>
    <xf numFmtId="0" fontId="25" fillId="0" borderId="1" xfId="0" applyFont="1" applyFill="1" applyBorder="1"/>
    <xf numFmtId="0" fontId="25" fillId="0" borderId="1" xfId="0" applyFont="1" applyFill="1" applyBorder="1" applyAlignment="1">
      <alignment horizontal="left" vertical="top" wrapText="1"/>
    </xf>
    <xf numFmtId="0" fontId="25" fillId="0" borderId="1" xfId="0" applyFont="1" applyFill="1" applyBorder="1" applyAlignment="1">
      <alignment vertical="top" wrapText="1"/>
    </xf>
    <xf numFmtId="0" fontId="25" fillId="0" borderId="0" xfId="0" applyFont="1" applyFill="1" applyBorder="1"/>
    <xf numFmtId="0" fontId="27" fillId="0" borderId="0" xfId="0" applyFont="1" applyFill="1" applyBorder="1"/>
    <xf numFmtId="0" fontId="27" fillId="0" borderId="0" xfId="0" applyFont="1" applyFill="1" applyBorder="1" applyAlignment="1">
      <alignment wrapText="1"/>
    </xf>
    <xf numFmtId="0" fontId="20" fillId="0" borderId="0" xfId="0" applyFont="1" applyFill="1" applyAlignment="1">
      <alignment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/>
    <xf numFmtId="0" fontId="20" fillId="0" borderId="4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2"/>
    <cellStyle name="Процентный" xfId="1" builtinId="5"/>
    <cellStyle name="Финансовый" xfId="3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34"/>
  <sheetViews>
    <sheetView tabSelected="1" topLeftCell="A2" workbookViewId="0">
      <selection activeCell="G12" sqref="G12"/>
    </sheetView>
  </sheetViews>
  <sheetFormatPr defaultRowHeight="15.75" x14ac:dyDescent="0.25"/>
  <cols>
    <col min="1" max="1" width="3.42578125" style="150" customWidth="1"/>
    <col min="2" max="2" width="63" style="150" customWidth="1"/>
    <col min="3" max="16384" width="9.140625" style="150"/>
  </cols>
  <sheetData>
    <row r="2" spans="2:3" x14ac:dyDescent="0.25">
      <c r="B2" s="147" t="s">
        <v>0</v>
      </c>
    </row>
    <row r="4" spans="2:3" x14ac:dyDescent="0.25">
      <c r="B4" s="147" t="s">
        <v>243</v>
      </c>
    </row>
    <row r="5" spans="2:3" x14ac:dyDescent="0.25">
      <c r="B5" s="147"/>
    </row>
    <row r="6" spans="2:3" x14ac:dyDescent="0.25">
      <c r="B6" s="148" t="s">
        <v>4</v>
      </c>
      <c r="C6" s="151"/>
    </row>
    <row r="7" spans="2:3" ht="47.25" x14ac:dyDescent="0.25">
      <c r="B7" s="152" t="s">
        <v>2</v>
      </c>
      <c r="C7" s="151"/>
    </row>
    <row r="8" spans="2:3" ht="47.25" x14ac:dyDescent="0.25">
      <c r="B8" s="152" t="s">
        <v>342</v>
      </c>
      <c r="C8" s="151"/>
    </row>
    <row r="9" spans="2:3" ht="31.5" x14ac:dyDescent="0.25">
      <c r="B9" s="152" t="s">
        <v>3</v>
      </c>
      <c r="C9" s="151"/>
    </row>
    <row r="10" spans="2:3" x14ac:dyDescent="0.25">
      <c r="B10" s="152" t="s">
        <v>118</v>
      </c>
      <c r="C10" s="151"/>
    </row>
    <row r="11" spans="2:3" x14ac:dyDescent="0.25">
      <c r="B11" s="153" t="s">
        <v>1</v>
      </c>
      <c r="C11" s="151"/>
    </row>
    <row r="13" spans="2:3" x14ac:dyDescent="0.25">
      <c r="B13" s="147" t="s">
        <v>244</v>
      </c>
    </row>
    <row r="14" spans="2:3" x14ac:dyDescent="0.25">
      <c r="B14" s="147"/>
    </row>
    <row r="15" spans="2:3" x14ac:dyDescent="0.25">
      <c r="B15" s="147" t="s">
        <v>348</v>
      </c>
    </row>
    <row r="17" spans="2:3" x14ac:dyDescent="0.25">
      <c r="B17" s="149" t="s">
        <v>245</v>
      </c>
      <c r="C17" s="154"/>
    </row>
    <row r="18" spans="2:3" x14ac:dyDescent="0.25">
      <c r="B18" s="151"/>
      <c r="C18" s="154"/>
    </row>
    <row r="19" spans="2:3" x14ac:dyDescent="0.25">
      <c r="B19" s="155"/>
      <c r="C19" s="154"/>
    </row>
    <row r="20" spans="2:3" x14ac:dyDescent="0.25">
      <c r="B20" s="149" t="s">
        <v>246</v>
      </c>
      <c r="C20" s="154"/>
    </row>
    <row r="21" spans="2:3" x14ac:dyDescent="0.25">
      <c r="B21" s="149"/>
      <c r="C21" s="154"/>
    </row>
    <row r="22" spans="2:3" x14ac:dyDescent="0.25">
      <c r="B22" s="155"/>
      <c r="C22" s="154"/>
    </row>
    <row r="23" spans="2:3" x14ac:dyDescent="0.25">
      <c r="B23" s="149" t="s">
        <v>247</v>
      </c>
    </row>
    <row r="24" spans="2:3" x14ac:dyDescent="0.25">
      <c r="B24" s="151"/>
    </row>
    <row r="26" spans="2:3" x14ac:dyDescent="0.25">
      <c r="B26" s="149" t="s">
        <v>248</v>
      </c>
    </row>
    <row r="27" spans="2:3" x14ac:dyDescent="0.25">
      <c r="B27" s="151"/>
    </row>
    <row r="29" spans="2:3" ht="110.25" x14ac:dyDescent="0.25">
      <c r="B29" s="156" t="s">
        <v>353</v>
      </c>
    </row>
    <row r="30" spans="2:3" x14ac:dyDescent="0.25">
      <c r="B30" s="147" t="s">
        <v>354</v>
      </c>
    </row>
    <row r="31" spans="2:3" x14ac:dyDescent="0.25">
      <c r="B31" s="147" t="s">
        <v>348</v>
      </c>
    </row>
    <row r="32" spans="2:3" x14ac:dyDescent="0.25">
      <c r="B32" s="147"/>
    </row>
    <row r="33" spans="2:2" x14ac:dyDescent="0.25">
      <c r="B33" s="147" t="s">
        <v>355</v>
      </c>
    </row>
    <row r="34" spans="2:2" x14ac:dyDescent="0.25">
      <c r="B34" s="147" t="s">
        <v>348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67"/>
  <sheetViews>
    <sheetView topLeftCell="A19" workbookViewId="0">
      <selection activeCell="B11" sqref="B11"/>
    </sheetView>
  </sheetViews>
  <sheetFormatPr defaultRowHeight="15" x14ac:dyDescent="0.25"/>
  <cols>
    <col min="1" max="1" width="3.85546875" style="20" customWidth="1"/>
    <col min="2" max="2" width="89.85546875" style="20" customWidth="1"/>
    <col min="3" max="3" width="26.140625" style="20" customWidth="1"/>
    <col min="4" max="4" width="17.28515625" style="20" customWidth="1"/>
    <col min="5" max="5" width="23.7109375" style="20" customWidth="1"/>
    <col min="6" max="6" width="26.42578125" style="20" customWidth="1"/>
    <col min="7" max="7" width="24.7109375" style="20" customWidth="1"/>
    <col min="8" max="8" width="21.7109375" style="20" customWidth="1"/>
    <col min="9" max="9" width="20.85546875" style="20" customWidth="1"/>
    <col min="10" max="16384" width="9.140625" style="20"/>
  </cols>
  <sheetData>
    <row r="2" spans="2:7" ht="75" x14ac:dyDescent="0.3">
      <c r="B2" s="24" t="s">
        <v>249</v>
      </c>
    </row>
    <row r="5" spans="2:7" ht="15.75" x14ac:dyDescent="0.25">
      <c r="B5" s="21" t="s">
        <v>310</v>
      </c>
    </row>
    <row r="7" spans="2:7" x14ac:dyDescent="0.25">
      <c r="B7" s="25" t="s">
        <v>250</v>
      </c>
      <c r="C7" s="17" t="s">
        <v>139</v>
      </c>
      <c r="D7" s="79" t="s">
        <v>251</v>
      </c>
      <c r="E7" s="82"/>
      <c r="F7" s="82"/>
      <c r="G7" s="17" t="s">
        <v>257</v>
      </c>
    </row>
    <row r="8" spans="2:7" x14ac:dyDescent="0.25">
      <c r="B8" s="26">
        <v>2024</v>
      </c>
      <c r="C8" s="27">
        <v>273100</v>
      </c>
      <c r="D8" s="6" t="s">
        <v>252</v>
      </c>
      <c r="E8" s="6" t="s">
        <v>253</v>
      </c>
      <c r="F8" s="6" t="s">
        <v>254</v>
      </c>
      <c r="G8" s="6"/>
    </row>
    <row r="9" spans="2:7" x14ac:dyDescent="0.25">
      <c r="B9" s="28"/>
      <c r="C9" s="29"/>
      <c r="D9" s="29"/>
      <c r="G9" s="29"/>
    </row>
    <row r="10" spans="2:7" x14ac:dyDescent="0.25">
      <c r="B10" s="28"/>
      <c r="C10" s="29"/>
      <c r="D10" s="29"/>
    </row>
    <row r="11" spans="2:7" x14ac:dyDescent="0.25">
      <c r="B11" s="30" t="s">
        <v>255</v>
      </c>
      <c r="C11" s="29"/>
      <c r="D11" s="29"/>
    </row>
    <row r="13" spans="2:7" x14ac:dyDescent="0.25">
      <c r="B13" s="83" t="s">
        <v>311</v>
      </c>
      <c r="C13" s="83"/>
    </row>
    <row r="14" spans="2:7" ht="28.5" customHeight="1" x14ac:dyDescent="0.25">
      <c r="B14" s="83"/>
      <c r="C14" s="83"/>
    </row>
    <row r="16" spans="2:7" x14ac:dyDescent="0.25">
      <c r="B16" s="83" t="s">
        <v>339</v>
      </c>
      <c r="C16" s="83"/>
    </row>
    <row r="17" spans="2:9" x14ac:dyDescent="0.25">
      <c r="B17" s="83"/>
      <c r="C17" s="83"/>
    </row>
    <row r="19" spans="2:9" x14ac:dyDescent="0.25">
      <c r="B19" s="83" t="s">
        <v>256</v>
      </c>
      <c r="C19" s="83"/>
    </row>
    <row r="20" spans="2:9" ht="34.5" customHeight="1" x14ac:dyDescent="0.25">
      <c r="B20" s="83"/>
      <c r="C20" s="83"/>
    </row>
    <row r="22" spans="2:9" x14ac:dyDescent="0.25">
      <c r="B22" s="84" t="s">
        <v>340</v>
      </c>
      <c r="C22" s="84" t="s">
        <v>141</v>
      </c>
      <c r="D22" s="84" t="s">
        <v>140</v>
      </c>
      <c r="E22" s="84" t="s">
        <v>142</v>
      </c>
      <c r="F22" s="85" t="s">
        <v>251</v>
      </c>
      <c r="G22" s="86"/>
      <c r="H22" s="87"/>
      <c r="I22" s="91" t="s">
        <v>257</v>
      </c>
    </row>
    <row r="23" spans="2:9" ht="48.75" customHeight="1" x14ac:dyDescent="0.25">
      <c r="B23" s="82"/>
      <c r="C23" s="82"/>
      <c r="D23" s="82"/>
      <c r="E23" s="82"/>
      <c r="F23" s="88"/>
      <c r="G23" s="89"/>
      <c r="H23" s="90"/>
      <c r="I23" s="92"/>
    </row>
    <row r="24" spans="2:9" x14ac:dyDescent="0.25">
      <c r="B24" s="5" t="s">
        <v>258</v>
      </c>
      <c r="C24" s="4">
        <v>1310.2168700000002</v>
      </c>
      <c r="D24" s="4">
        <v>190.38406162458315</v>
      </c>
      <c r="E24" s="31">
        <v>11.7</v>
      </c>
      <c r="F24" s="8" t="s">
        <v>252</v>
      </c>
      <c r="G24" s="8" t="s">
        <v>253</v>
      </c>
      <c r="H24" s="8" t="s">
        <v>254</v>
      </c>
      <c r="I24" s="8"/>
    </row>
    <row r="25" spans="2:9" x14ac:dyDescent="0.25">
      <c r="B25" s="5" t="s">
        <v>259</v>
      </c>
      <c r="C25" s="4">
        <v>1015.26075</v>
      </c>
      <c r="D25" s="4">
        <v>289.09331319188192</v>
      </c>
      <c r="E25" s="31">
        <v>11.5</v>
      </c>
      <c r="F25" s="8" t="s">
        <v>252</v>
      </c>
      <c r="G25" s="8" t="s">
        <v>253</v>
      </c>
      <c r="H25" s="8" t="s">
        <v>254</v>
      </c>
      <c r="I25" s="8"/>
    </row>
    <row r="26" spans="2:9" x14ac:dyDescent="0.25">
      <c r="B26" s="5" t="s">
        <v>260</v>
      </c>
      <c r="C26" s="4">
        <v>6642.0403499999993</v>
      </c>
      <c r="D26" s="4">
        <v>1825.9099158235292</v>
      </c>
      <c r="E26" s="31">
        <v>83.8</v>
      </c>
      <c r="F26" s="8" t="s">
        <v>252</v>
      </c>
      <c r="G26" s="8" t="s">
        <v>253</v>
      </c>
      <c r="H26" s="8" t="s">
        <v>254</v>
      </c>
      <c r="I26" s="8"/>
    </row>
    <row r="27" spans="2:9" x14ac:dyDescent="0.25">
      <c r="B27" s="5" t="s">
        <v>261</v>
      </c>
      <c r="C27" s="4">
        <v>1379.8663999999999</v>
      </c>
      <c r="D27" s="4">
        <v>456.93936524590157</v>
      </c>
      <c r="E27" s="31">
        <v>4.9000000000000004</v>
      </c>
      <c r="F27" s="8" t="s">
        <v>252</v>
      </c>
      <c r="G27" s="8" t="s">
        <v>253</v>
      </c>
      <c r="H27" s="8" t="s">
        <v>254</v>
      </c>
      <c r="I27" s="8"/>
    </row>
    <row r="28" spans="2:9" ht="25.5" x14ac:dyDescent="0.25">
      <c r="B28" s="5" t="s">
        <v>262</v>
      </c>
      <c r="C28" s="4">
        <v>556.86198999999999</v>
      </c>
      <c r="D28" s="4">
        <v>133.7304591369606</v>
      </c>
      <c r="E28" s="31">
        <v>1.8</v>
      </c>
      <c r="F28" s="8" t="s">
        <v>252</v>
      </c>
      <c r="G28" s="8" t="s">
        <v>253</v>
      </c>
      <c r="H28" s="8" t="s">
        <v>254</v>
      </c>
      <c r="I28" s="8"/>
    </row>
    <row r="29" spans="2:9" x14ac:dyDescent="0.25">
      <c r="B29" s="5" t="s">
        <v>263</v>
      </c>
      <c r="C29" s="4">
        <v>2326.3129300000001</v>
      </c>
      <c r="D29" s="4">
        <v>616.30462787854083</v>
      </c>
      <c r="E29" s="31">
        <v>11.6</v>
      </c>
      <c r="F29" s="8" t="s">
        <v>252</v>
      </c>
      <c r="G29" s="8" t="s">
        <v>253</v>
      </c>
      <c r="H29" s="8" t="s">
        <v>254</v>
      </c>
      <c r="I29" s="8"/>
    </row>
    <row r="30" spans="2:9" x14ac:dyDescent="0.25">
      <c r="B30" s="5" t="s">
        <v>264</v>
      </c>
      <c r="C30" s="4">
        <v>5381.8878299999997</v>
      </c>
      <c r="D30" s="4">
        <v>1347.036040076008</v>
      </c>
      <c r="E30" s="31">
        <v>16.600000000000001</v>
      </c>
      <c r="F30" s="8" t="s">
        <v>252</v>
      </c>
      <c r="G30" s="8" t="s">
        <v>253</v>
      </c>
      <c r="H30" s="8" t="s">
        <v>254</v>
      </c>
      <c r="I30" s="8"/>
    </row>
    <row r="31" spans="2:9" x14ac:dyDescent="0.25">
      <c r="B31" s="5" t="s">
        <v>265</v>
      </c>
      <c r="C31" s="4">
        <v>3273.63112</v>
      </c>
      <c r="D31" s="4">
        <v>678.05376167220902</v>
      </c>
      <c r="E31" s="31">
        <v>3.2</v>
      </c>
      <c r="F31" s="8" t="s">
        <v>252</v>
      </c>
      <c r="G31" s="8" t="s">
        <v>253</v>
      </c>
      <c r="H31" s="8" t="s">
        <v>254</v>
      </c>
      <c r="I31" s="8"/>
    </row>
    <row r="32" spans="2:9" x14ac:dyDescent="0.25">
      <c r="B32" s="5" t="s">
        <v>266</v>
      </c>
      <c r="C32" s="4">
        <v>794.33950000000004</v>
      </c>
      <c r="D32" s="4">
        <v>146.70039652362846</v>
      </c>
      <c r="E32" s="31">
        <v>0.4</v>
      </c>
      <c r="F32" s="8" t="s">
        <v>252</v>
      </c>
      <c r="G32" s="8" t="s">
        <v>253</v>
      </c>
      <c r="H32" s="8" t="s">
        <v>254</v>
      </c>
      <c r="I32" s="8"/>
    </row>
    <row r="33" spans="2:9" x14ac:dyDescent="0.25">
      <c r="B33" s="5" t="s">
        <v>267</v>
      </c>
      <c r="C33" s="4">
        <v>1210.8430600000002</v>
      </c>
      <c r="D33" s="4">
        <v>783.8129121221375</v>
      </c>
      <c r="E33" s="31">
        <v>36.4</v>
      </c>
      <c r="F33" s="8" t="s">
        <v>252</v>
      </c>
      <c r="G33" s="8" t="s">
        <v>253</v>
      </c>
      <c r="H33" s="8" t="s">
        <v>254</v>
      </c>
      <c r="I33" s="8"/>
    </row>
    <row r="34" spans="2:9" x14ac:dyDescent="0.25">
      <c r="B34" s="5" t="s">
        <v>268</v>
      </c>
      <c r="C34" s="4">
        <v>971.36394999999993</v>
      </c>
      <c r="D34" s="4">
        <v>675.46397536415452</v>
      </c>
      <c r="E34" s="31">
        <v>4.9000000000000004</v>
      </c>
      <c r="F34" s="8" t="s">
        <v>252</v>
      </c>
      <c r="G34" s="8" t="s">
        <v>253</v>
      </c>
      <c r="H34" s="8" t="s">
        <v>254</v>
      </c>
      <c r="I34" s="8"/>
    </row>
    <row r="35" spans="2:9" x14ac:dyDescent="0.25">
      <c r="B35" s="5" t="s">
        <v>269</v>
      </c>
      <c r="C35" s="4">
        <v>1248.4659999999999</v>
      </c>
      <c r="D35" s="4">
        <v>394.73557352941174</v>
      </c>
      <c r="E35" s="31">
        <v>2</v>
      </c>
      <c r="F35" s="8" t="s">
        <v>252</v>
      </c>
      <c r="G35" s="8" t="s">
        <v>253</v>
      </c>
      <c r="H35" s="8" t="s">
        <v>254</v>
      </c>
      <c r="I35" s="8"/>
    </row>
    <row r="36" spans="2:9" x14ac:dyDescent="0.25">
      <c r="B36" s="5" t="s">
        <v>270</v>
      </c>
      <c r="C36" s="4">
        <v>2084.6570999999999</v>
      </c>
      <c r="D36" s="4">
        <v>1191.1639300346021</v>
      </c>
      <c r="E36" s="31">
        <v>35.1</v>
      </c>
      <c r="F36" s="8" t="s">
        <v>252</v>
      </c>
      <c r="G36" s="8" t="s">
        <v>253</v>
      </c>
      <c r="H36" s="8" t="s">
        <v>254</v>
      </c>
      <c r="I36" s="8"/>
    </row>
    <row r="37" spans="2:9" x14ac:dyDescent="0.25">
      <c r="B37" s="5" t="s">
        <v>271</v>
      </c>
      <c r="C37" s="4">
        <v>1230.34518</v>
      </c>
      <c r="D37" s="4">
        <v>430.620813</v>
      </c>
      <c r="E37" s="31">
        <v>4.7</v>
      </c>
      <c r="F37" s="8" t="s">
        <v>252</v>
      </c>
      <c r="G37" s="8" t="s">
        <v>253</v>
      </c>
      <c r="H37" s="8" t="s">
        <v>254</v>
      </c>
      <c r="I37" s="8"/>
    </row>
    <row r="38" spans="2:9" x14ac:dyDescent="0.25">
      <c r="B38" s="5" t="s">
        <v>272</v>
      </c>
      <c r="C38" s="4">
        <v>3421.3277000000003</v>
      </c>
      <c r="D38" s="4">
        <v>2024.0100866143318</v>
      </c>
      <c r="E38" s="31">
        <v>19.100000000000001</v>
      </c>
      <c r="F38" s="8" t="s">
        <v>252</v>
      </c>
      <c r="G38" s="8" t="s">
        <v>253</v>
      </c>
      <c r="H38" s="8" t="s">
        <v>254</v>
      </c>
      <c r="I38" s="8"/>
    </row>
    <row r="39" spans="2:9" x14ac:dyDescent="0.25">
      <c r="B39" s="5" t="s">
        <v>273</v>
      </c>
      <c r="C39" s="4">
        <v>4817.2992999999997</v>
      </c>
      <c r="D39" s="4">
        <v>2684.0449485927879</v>
      </c>
      <c r="E39" s="31">
        <v>12.8</v>
      </c>
      <c r="F39" s="8" t="s">
        <v>252</v>
      </c>
      <c r="G39" s="8" t="s">
        <v>253</v>
      </c>
      <c r="H39" s="8" t="s">
        <v>254</v>
      </c>
      <c r="I39" s="8"/>
    </row>
    <row r="40" spans="2:9" x14ac:dyDescent="0.25">
      <c r="B40" s="5" t="s">
        <v>274</v>
      </c>
      <c r="C40" s="4">
        <v>4186.4144500000002</v>
      </c>
      <c r="D40" s="4">
        <v>1483.7640490348526</v>
      </c>
      <c r="E40" s="31">
        <v>10.4</v>
      </c>
      <c r="F40" s="8" t="s">
        <v>252</v>
      </c>
      <c r="G40" s="8" t="s">
        <v>253</v>
      </c>
      <c r="H40" s="8" t="s">
        <v>254</v>
      </c>
      <c r="I40" s="8"/>
    </row>
    <row r="41" spans="2:9" x14ac:dyDescent="0.25">
      <c r="B41" s="5" t="s">
        <v>275</v>
      </c>
      <c r="C41" s="4">
        <v>879.16419999999994</v>
      </c>
      <c r="D41" s="4">
        <v>425.48288795438344</v>
      </c>
      <c r="E41" s="31">
        <v>1</v>
      </c>
      <c r="F41" s="8" t="s">
        <v>252</v>
      </c>
      <c r="G41" s="8" t="s">
        <v>253</v>
      </c>
      <c r="H41" s="8" t="s">
        <v>254</v>
      </c>
      <c r="I41" s="8"/>
    </row>
    <row r="42" spans="2:9" x14ac:dyDescent="0.25">
      <c r="B42" s="5" t="s">
        <v>276</v>
      </c>
      <c r="C42" s="4">
        <v>265.43333000000001</v>
      </c>
      <c r="D42" s="4">
        <v>49.714711644951144</v>
      </c>
      <c r="E42" s="31">
        <v>1.2</v>
      </c>
      <c r="F42" s="8" t="s">
        <v>252</v>
      </c>
      <c r="G42" s="8" t="s">
        <v>253</v>
      </c>
      <c r="H42" s="8" t="s">
        <v>254</v>
      </c>
      <c r="I42" s="8"/>
    </row>
    <row r="43" spans="2:9" ht="15" customHeight="1" x14ac:dyDescent="0.25">
      <c r="B43" s="32" t="s">
        <v>138</v>
      </c>
      <c r="C43" s="33">
        <v>42996.231119999997</v>
      </c>
      <c r="D43" s="33">
        <v>14937.981438907958</v>
      </c>
      <c r="E43" s="34">
        <v>273.10000000000002</v>
      </c>
      <c r="I43" s="8"/>
    </row>
    <row r="44" spans="2:9" x14ac:dyDescent="0.25">
      <c r="C44" s="35"/>
    </row>
    <row r="45" spans="2:9" x14ac:dyDescent="0.25">
      <c r="F45" s="36"/>
    </row>
    <row r="48" spans="2:9" ht="15.75" x14ac:dyDescent="0.25">
      <c r="B48" s="37" t="s">
        <v>308</v>
      </c>
    </row>
    <row r="49" spans="2:10" ht="15.75" x14ac:dyDescent="0.25">
      <c r="B49" s="21"/>
    </row>
    <row r="50" spans="2:10" x14ac:dyDescent="0.25">
      <c r="B50" s="76" t="s">
        <v>309</v>
      </c>
      <c r="C50" s="77"/>
    </row>
    <row r="51" spans="2:10" x14ac:dyDescent="0.25">
      <c r="B51" s="77"/>
      <c r="C51" s="77"/>
    </row>
    <row r="52" spans="2:10" x14ac:dyDescent="0.25">
      <c r="B52" s="77"/>
      <c r="C52" s="77"/>
    </row>
    <row r="53" spans="2:10" x14ac:dyDescent="0.25">
      <c r="B53" s="77"/>
      <c r="C53" s="77"/>
    </row>
    <row r="54" spans="2:10" x14ac:dyDescent="0.25">
      <c r="B54" s="77"/>
      <c r="C54" s="77"/>
    </row>
    <row r="55" spans="2:10" x14ac:dyDescent="0.25">
      <c r="B55" s="77"/>
      <c r="C55" s="77"/>
    </row>
    <row r="56" spans="2:10" x14ac:dyDescent="0.25">
      <c r="B56" s="78"/>
      <c r="C56" s="78"/>
    </row>
    <row r="57" spans="2:10" x14ac:dyDescent="0.25">
      <c r="B57" s="78"/>
      <c r="C57" s="78"/>
    </row>
    <row r="59" spans="2:10" x14ac:dyDescent="0.25">
      <c r="B59" s="17" t="s">
        <v>250</v>
      </c>
      <c r="C59" s="79" t="s">
        <v>277</v>
      </c>
      <c r="D59" s="79"/>
      <c r="E59" s="79"/>
      <c r="F59" s="79"/>
      <c r="G59" s="79" t="s">
        <v>251</v>
      </c>
      <c r="H59" s="79"/>
      <c r="I59" s="79"/>
      <c r="J59" s="17" t="s">
        <v>257</v>
      </c>
    </row>
    <row r="60" spans="2:10" x14ac:dyDescent="0.25">
      <c r="B60" s="8">
        <v>2024</v>
      </c>
      <c r="C60" s="80">
        <v>43800</v>
      </c>
      <c r="D60" s="81"/>
      <c r="E60" s="81"/>
      <c r="F60" s="81"/>
      <c r="G60" s="8" t="s">
        <v>252</v>
      </c>
      <c r="H60" s="1" t="s">
        <v>253</v>
      </c>
      <c r="I60" s="1" t="s">
        <v>254</v>
      </c>
      <c r="J60" s="8"/>
    </row>
    <row r="61" spans="2:10" x14ac:dyDescent="0.25">
      <c r="J61" s="29"/>
    </row>
    <row r="62" spans="2:10" ht="15.75" x14ac:dyDescent="0.25">
      <c r="B62" s="38"/>
      <c r="C62" s="29"/>
      <c r="D62" s="28"/>
      <c r="E62" s="29"/>
      <c r="F62" s="29"/>
    </row>
    <row r="63" spans="2:10" x14ac:dyDescent="0.25">
      <c r="B63" s="23" t="s">
        <v>20</v>
      </c>
      <c r="C63" s="29"/>
      <c r="D63" s="28"/>
      <c r="E63" s="28"/>
      <c r="F63" s="29"/>
    </row>
    <row r="64" spans="2:10" x14ac:dyDescent="0.25">
      <c r="B64" s="12"/>
      <c r="C64" s="39"/>
      <c r="D64" s="29"/>
      <c r="E64" s="29"/>
      <c r="F64" s="28"/>
    </row>
    <row r="65" spans="2:6" x14ac:dyDescent="0.25">
      <c r="B65" s="29"/>
      <c r="C65" s="29"/>
      <c r="D65" s="29"/>
      <c r="E65" s="29"/>
      <c r="F65" s="29"/>
    </row>
    <row r="66" spans="2:6" x14ac:dyDescent="0.25">
      <c r="B66" s="29"/>
      <c r="C66" s="29"/>
      <c r="D66" s="29"/>
      <c r="E66" s="29"/>
      <c r="F66" s="29"/>
    </row>
    <row r="67" spans="2:6" x14ac:dyDescent="0.25">
      <c r="B67" s="40"/>
      <c r="C67" s="29"/>
      <c r="D67" s="29"/>
      <c r="E67" s="29"/>
      <c r="F67" s="29"/>
    </row>
  </sheetData>
  <mergeCells count="14">
    <mergeCell ref="B50:C57"/>
    <mergeCell ref="C59:F59"/>
    <mergeCell ref="G59:I59"/>
    <mergeCell ref="C60:F60"/>
    <mergeCell ref="D7:F7"/>
    <mergeCell ref="B13:C14"/>
    <mergeCell ref="B16:C17"/>
    <mergeCell ref="B19:C20"/>
    <mergeCell ref="B22:B23"/>
    <mergeCell ref="C22:C23"/>
    <mergeCell ref="D22:D23"/>
    <mergeCell ref="E22:E23"/>
    <mergeCell ref="F22:H23"/>
    <mergeCell ref="I22:I23"/>
  </mergeCells>
  <pageMargins left="0.7" right="0.7" top="0.75" bottom="0.75" header="0.3" footer="0.3"/>
  <pageSetup paperSize="9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3"/>
  <sheetViews>
    <sheetView topLeftCell="A25" workbookViewId="0">
      <selection activeCell="D16" sqref="D16"/>
    </sheetView>
  </sheetViews>
  <sheetFormatPr defaultRowHeight="15" x14ac:dyDescent="0.25"/>
  <cols>
    <col min="1" max="1" width="4.7109375" style="20" customWidth="1"/>
    <col min="2" max="3" width="37.42578125" style="20" customWidth="1"/>
    <col min="4" max="4" width="51" style="20" customWidth="1"/>
    <col min="5" max="5" width="35" style="20" customWidth="1"/>
    <col min="6" max="6" width="19.140625" style="20" customWidth="1"/>
    <col min="7" max="7" width="24.42578125" style="20" customWidth="1"/>
    <col min="8" max="8" width="26.140625" style="20" customWidth="1"/>
    <col min="9" max="16384" width="9.140625" style="20"/>
  </cols>
  <sheetData>
    <row r="2" spans="2:9" ht="37.5" customHeight="1" x14ac:dyDescent="0.3">
      <c r="B2" s="96" t="s">
        <v>278</v>
      </c>
      <c r="C2" s="96"/>
      <c r="D2" s="75"/>
      <c r="E2" s="75"/>
      <c r="F2" s="75"/>
    </row>
    <row r="4" spans="2:9" x14ac:dyDescent="0.25">
      <c r="B4" s="97" t="s">
        <v>337</v>
      </c>
      <c r="C4" s="97"/>
      <c r="D4" s="83"/>
      <c r="E4" s="83"/>
      <c r="F4" s="83"/>
      <c r="G4" s="83"/>
      <c r="H4" s="83"/>
    </row>
    <row r="5" spans="2:9" x14ac:dyDescent="0.25">
      <c r="B5" s="83"/>
      <c r="C5" s="83"/>
      <c r="D5" s="83"/>
      <c r="E5" s="83"/>
      <c r="F5" s="83"/>
      <c r="G5" s="83"/>
      <c r="H5" s="83"/>
    </row>
    <row r="6" spans="2:9" ht="15.75" x14ac:dyDescent="0.25">
      <c r="B6" s="21"/>
      <c r="C6" s="21"/>
    </row>
    <row r="7" spans="2:9" x14ac:dyDescent="0.25">
      <c r="B7" s="98" t="s">
        <v>317</v>
      </c>
      <c r="C7" s="98"/>
      <c r="D7" s="98"/>
      <c r="E7" s="98"/>
      <c r="F7" s="83"/>
      <c r="G7" s="28"/>
      <c r="H7" s="28"/>
    </row>
    <row r="8" spans="2:9" ht="15" customHeight="1" x14ac:dyDescent="0.25">
      <c r="B8" s="98"/>
      <c r="C8" s="98"/>
      <c r="D8" s="98"/>
      <c r="E8" s="98"/>
      <c r="F8" s="83"/>
    </row>
    <row r="9" spans="2:9" ht="15" customHeight="1" x14ac:dyDescent="0.25">
      <c r="B9" s="98"/>
      <c r="C9" s="98"/>
      <c r="D9" s="98"/>
      <c r="E9" s="98"/>
      <c r="F9" s="83"/>
    </row>
    <row r="10" spans="2:9" x14ac:dyDescent="0.25">
      <c r="B10" s="98"/>
      <c r="C10" s="98"/>
      <c r="D10" s="98"/>
      <c r="E10" s="98"/>
      <c r="F10" s="83"/>
    </row>
    <row r="11" spans="2:9" ht="39" customHeight="1" x14ac:dyDescent="0.25">
      <c r="B11" s="98"/>
      <c r="C11" s="98"/>
      <c r="D11" s="98"/>
      <c r="E11" s="98"/>
      <c r="F11" s="83"/>
    </row>
    <row r="13" spans="2:9" ht="15" customHeight="1" x14ac:dyDescent="0.25">
      <c r="B13" s="19" t="s">
        <v>21</v>
      </c>
      <c r="C13" s="19" t="s">
        <v>343</v>
      </c>
      <c r="D13" s="19" t="s">
        <v>22</v>
      </c>
      <c r="E13" s="19" t="s">
        <v>313</v>
      </c>
      <c r="F13" s="99" t="s">
        <v>251</v>
      </c>
      <c r="G13" s="100"/>
      <c r="H13" s="101"/>
      <c r="I13" s="17" t="s">
        <v>257</v>
      </c>
    </row>
    <row r="14" spans="2:9" x14ac:dyDescent="0.25">
      <c r="B14" s="93" t="s">
        <v>119</v>
      </c>
      <c r="C14" s="102" t="s">
        <v>11</v>
      </c>
      <c r="D14" s="3" t="s">
        <v>11</v>
      </c>
      <c r="E14" s="27">
        <v>3200</v>
      </c>
      <c r="F14" s="7" t="s">
        <v>252</v>
      </c>
      <c r="G14" s="7" t="s">
        <v>253</v>
      </c>
      <c r="H14" s="7" t="s">
        <v>254</v>
      </c>
      <c r="I14" s="17"/>
    </row>
    <row r="15" spans="2:9" x14ac:dyDescent="0.25">
      <c r="B15" s="94"/>
      <c r="C15" s="103"/>
      <c r="D15" s="3" t="s">
        <v>10</v>
      </c>
      <c r="E15" s="27">
        <v>930</v>
      </c>
      <c r="F15" s="7" t="s">
        <v>252</v>
      </c>
      <c r="G15" s="7" t="s">
        <v>253</v>
      </c>
      <c r="H15" s="7" t="s">
        <v>254</v>
      </c>
      <c r="I15" s="1"/>
    </row>
    <row r="16" spans="2:9" ht="30" x14ac:dyDescent="0.25">
      <c r="B16" s="94"/>
      <c r="C16" s="18" t="s">
        <v>344</v>
      </c>
      <c r="D16" s="3" t="s">
        <v>12</v>
      </c>
      <c r="E16" s="27">
        <v>7630</v>
      </c>
      <c r="F16" s="7" t="s">
        <v>252</v>
      </c>
      <c r="G16" s="7" t="s">
        <v>253</v>
      </c>
      <c r="H16" s="7" t="s">
        <v>254</v>
      </c>
      <c r="I16" s="1"/>
    </row>
    <row r="17" spans="2:9" x14ac:dyDescent="0.25">
      <c r="B17" s="95"/>
      <c r="C17" s="18" t="s">
        <v>13</v>
      </c>
      <c r="D17" s="3" t="s">
        <v>13</v>
      </c>
      <c r="E17" s="27">
        <v>1640</v>
      </c>
      <c r="F17" s="7" t="s">
        <v>252</v>
      </c>
      <c r="G17" s="7" t="s">
        <v>253</v>
      </c>
      <c r="H17" s="7" t="s">
        <v>254</v>
      </c>
      <c r="I17" s="1"/>
    </row>
    <row r="18" spans="2:9" ht="15" customHeight="1" x14ac:dyDescent="0.25">
      <c r="B18" s="93" t="s">
        <v>120</v>
      </c>
      <c r="C18" s="102" t="s">
        <v>345</v>
      </c>
      <c r="D18" s="3" t="s">
        <v>14</v>
      </c>
      <c r="E18" s="27">
        <v>3060</v>
      </c>
      <c r="F18" s="7" t="s">
        <v>252</v>
      </c>
      <c r="G18" s="7" t="s">
        <v>253</v>
      </c>
      <c r="H18" s="7" t="s">
        <v>254</v>
      </c>
      <c r="I18" s="1"/>
    </row>
    <row r="19" spans="2:9" ht="15" customHeight="1" x14ac:dyDescent="0.25">
      <c r="B19" s="94"/>
      <c r="C19" s="103"/>
      <c r="D19" s="3" t="s">
        <v>9</v>
      </c>
      <c r="E19" s="27">
        <v>1760</v>
      </c>
      <c r="F19" s="7" t="s">
        <v>252</v>
      </c>
      <c r="G19" s="7" t="s">
        <v>253</v>
      </c>
      <c r="H19" s="7" t="s">
        <v>254</v>
      </c>
      <c r="I19" s="1"/>
    </row>
    <row r="20" spans="2:9" ht="30" x14ac:dyDescent="0.25">
      <c r="B20" s="94"/>
      <c r="C20" s="104" t="s">
        <v>344</v>
      </c>
      <c r="D20" s="3" t="s">
        <v>15</v>
      </c>
      <c r="E20" s="27">
        <v>670</v>
      </c>
      <c r="F20" s="7" t="s">
        <v>252</v>
      </c>
      <c r="G20" s="7" t="s">
        <v>253</v>
      </c>
      <c r="H20" s="7" t="s">
        <v>254</v>
      </c>
      <c r="I20" s="1"/>
    </row>
    <row r="21" spans="2:9" ht="30" customHeight="1" x14ac:dyDescent="0.25">
      <c r="B21" s="94"/>
      <c r="C21" s="94"/>
      <c r="D21" s="3" t="s">
        <v>16</v>
      </c>
      <c r="E21" s="27">
        <v>930</v>
      </c>
      <c r="F21" s="7" t="s">
        <v>252</v>
      </c>
      <c r="G21" s="7" t="s">
        <v>253</v>
      </c>
      <c r="H21" s="7" t="s">
        <v>254</v>
      </c>
      <c r="I21" s="1"/>
    </row>
    <row r="22" spans="2:9" ht="30" customHeight="1" x14ac:dyDescent="0.25">
      <c r="B22" s="94"/>
      <c r="C22" s="94"/>
      <c r="D22" s="3" t="s">
        <v>8</v>
      </c>
      <c r="E22" s="27">
        <v>2180</v>
      </c>
      <c r="F22" s="7" t="s">
        <v>252</v>
      </c>
      <c r="G22" s="7" t="s">
        <v>253</v>
      </c>
      <c r="H22" s="7" t="s">
        <v>254</v>
      </c>
      <c r="I22" s="1"/>
    </row>
    <row r="23" spans="2:9" ht="30" x14ac:dyDescent="0.25">
      <c r="B23" s="95"/>
      <c r="C23" s="95"/>
      <c r="D23" s="3" t="s">
        <v>17</v>
      </c>
      <c r="E23" s="27">
        <v>13870</v>
      </c>
      <c r="F23" s="7" t="s">
        <v>252</v>
      </c>
      <c r="G23" s="7" t="s">
        <v>253</v>
      </c>
      <c r="H23" s="7" t="s">
        <v>254</v>
      </c>
      <c r="I23" s="1"/>
    </row>
    <row r="24" spans="2:9" ht="15" customHeight="1" x14ac:dyDescent="0.25">
      <c r="B24" s="93" t="s">
        <v>121</v>
      </c>
      <c r="C24" s="104" t="s">
        <v>344</v>
      </c>
      <c r="D24" s="3" t="s">
        <v>7</v>
      </c>
      <c r="E24" s="27">
        <v>1860</v>
      </c>
      <c r="F24" s="7" t="s">
        <v>252</v>
      </c>
      <c r="G24" s="7" t="s">
        <v>253</v>
      </c>
      <c r="H24" s="7" t="s">
        <v>254</v>
      </c>
      <c r="I24" s="1"/>
    </row>
    <row r="25" spans="2:9" ht="30" customHeight="1" x14ac:dyDescent="0.25">
      <c r="B25" s="94"/>
      <c r="C25" s="94"/>
      <c r="D25" s="3" t="s">
        <v>6</v>
      </c>
      <c r="E25" s="27">
        <v>620</v>
      </c>
      <c r="F25" s="7" t="s">
        <v>252</v>
      </c>
      <c r="G25" s="7" t="s">
        <v>253</v>
      </c>
      <c r="H25" s="7" t="s">
        <v>254</v>
      </c>
      <c r="I25" s="1"/>
    </row>
    <row r="26" spans="2:9" ht="30" customHeight="1" x14ac:dyDescent="0.25">
      <c r="B26" s="94"/>
      <c r="C26" s="95"/>
      <c r="D26" s="3" t="s">
        <v>5</v>
      </c>
      <c r="E26" s="27">
        <v>1550</v>
      </c>
      <c r="F26" s="7" t="s">
        <v>252</v>
      </c>
      <c r="G26" s="7" t="s">
        <v>253</v>
      </c>
      <c r="H26" s="7" t="s">
        <v>254</v>
      </c>
      <c r="I26" s="1"/>
    </row>
    <row r="27" spans="2:9" ht="30" x14ac:dyDescent="0.25">
      <c r="B27" s="94"/>
      <c r="C27" s="104" t="s">
        <v>346</v>
      </c>
      <c r="D27" s="3" t="s">
        <v>18</v>
      </c>
      <c r="E27" s="27">
        <v>760</v>
      </c>
      <c r="F27" s="7" t="s">
        <v>252</v>
      </c>
      <c r="G27" s="7" t="s">
        <v>253</v>
      </c>
      <c r="H27" s="7" t="s">
        <v>254</v>
      </c>
      <c r="I27" s="1"/>
    </row>
    <row r="28" spans="2:9" ht="30" x14ac:dyDescent="0.25">
      <c r="B28" s="95"/>
      <c r="C28" s="95"/>
      <c r="D28" s="3" t="s">
        <v>19</v>
      </c>
      <c r="E28" s="27">
        <v>3140</v>
      </c>
      <c r="F28" s="7" t="s">
        <v>252</v>
      </c>
      <c r="G28" s="7" t="s">
        <v>253</v>
      </c>
      <c r="H28" s="7" t="s">
        <v>254</v>
      </c>
      <c r="I28" s="1"/>
    </row>
    <row r="29" spans="2:9" x14ac:dyDescent="0.25">
      <c r="B29" s="1"/>
      <c r="C29" s="1"/>
      <c r="D29" s="41" t="s">
        <v>23</v>
      </c>
      <c r="E29" s="42">
        <v>43800</v>
      </c>
      <c r="F29" s="1"/>
      <c r="G29" s="1"/>
      <c r="H29" s="1"/>
      <c r="I29" s="1"/>
    </row>
    <row r="32" spans="2:9" x14ac:dyDescent="0.25">
      <c r="D32" s="43"/>
    </row>
    <row r="33" spans="2:4" ht="45" x14ac:dyDescent="0.25">
      <c r="B33" s="3" t="s">
        <v>20</v>
      </c>
      <c r="C33" s="3"/>
      <c r="D33" s="1"/>
    </row>
  </sheetData>
  <autoFilter ref="B13:I29">
    <filterColumn colId="4" showButton="0"/>
    <filterColumn colId="5" showButton="0"/>
  </autoFilter>
  <mergeCells count="12">
    <mergeCell ref="B18:B23"/>
    <mergeCell ref="B24:B28"/>
    <mergeCell ref="B14:B17"/>
    <mergeCell ref="B2:F2"/>
    <mergeCell ref="B4:H5"/>
    <mergeCell ref="B7:F11"/>
    <mergeCell ref="F13:H13"/>
    <mergeCell ref="C14:C15"/>
    <mergeCell ref="C18:C19"/>
    <mergeCell ref="C20:C23"/>
    <mergeCell ref="C24:C26"/>
    <mergeCell ref="C27:C28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37"/>
  <sheetViews>
    <sheetView workbookViewId="0">
      <selection activeCell="B2" sqref="B2:D3"/>
    </sheetView>
  </sheetViews>
  <sheetFormatPr defaultRowHeight="15" x14ac:dyDescent="0.25"/>
  <cols>
    <col min="1" max="1" width="3.85546875" style="20" customWidth="1"/>
    <col min="2" max="2" width="66.42578125" style="20" customWidth="1"/>
    <col min="3" max="3" width="42.85546875" style="20" customWidth="1"/>
    <col min="4" max="4" width="19.42578125" style="20" customWidth="1"/>
    <col min="5" max="5" width="24.7109375" style="20" customWidth="1"/>
    <col min="6" max="6" width="23" style="20" customWidth="1"/>
    <col min="7" max="7" width="17.28515625" style="20" customWidth="1"/>
    <col min="8" max="16384" width="9.140625" style="20"/>
  </cols>
  <sheetData>
    <row r="2" spans="2:7" x14ac:dyDescent="0.25">
      <c r="B2" s="96" t="s">
        <v>279</v>
      </c>
      <c r="C2" s="83"/>
      <c r="D2" s="83"/>
    </row>
    <row r="3" spans="2:7" ht="41.25" customHeight="1" x14ac:dyDescent="0.25">
      <c r="B3" s="83"/>
      <c r="C3" s="83"/>
      <c r="D3" s="83"/>
    </row>
    <row r="4" spans="2:7" ht="15.75" x14ac:dyDescent="0.25">
      <c r="B4" s="21"/>
    </row>
    <row r="5" spans="2:7" x14ac:dyDescent="0.25">
      <c r="B5" s="97" t="s">
        <v>312</v>
      </c>
      <c r="C5" s="83"/>
      <c r="D5" s="83"/>
      <c r="E5" s="75"/>
      <c r="F5" s="75"/>
      <c r="G5" s="75"/>
    </row>
    <row r="6" spans="2:7" ht="29.25" customHeight="1" x14ac:dyDescent="0.25">
      <c r="B6" s="83"/>
      <c r="C6" s="83"/>
      <c r="D6" s="83"/>
      <c r="E6" s="75"/>
      <c r="F6" s="75"/>
      <c r="G6" s="75"/>
    </row>
    <row r="8" spans="2:7" x14ac:dyDescent="0.25">
      <c r="B8" s="83" t="s">
        <v>309</v>
      </c>
      <c r="C8" s="83"/>
      <c r="D8" s="83"/>
      <c r="E8" s="83"/>
      <c r="F8" s="83"/>
      <c r="G8" s="83"/>
    </row>
    <row r="9" spans="2:7" x14ac:dyDescent="0.25">
      <c r="B9" s="83"/>
      <c r="C9" s="83"/>
      <c r="D9" s="83"/>
      <c r="E9" s="83"/>
      <c r="F9" s="83"/>
      <c r="G9" s="83"/>
    </row>
    <row r="10" spans="2:7" ht="59.25" customHeight="1" x14ac:dyDescent="0.25">
      <c r="B10" s="83"/>
      <c r="C10" s="83"/>
      <c r="D10" s="83"/>
      <c r="E10" s="83"/>
      <c r="F10" s="83"/>
      <c r="G10" s="83"/>
    </row>
    <row r="12" spans="2:7" x14ac:dyDescent="0.25">
      <c r="D12" s="105"/>
      <c r="E12" s="105"/>
      <c r="F12" s="105"/>
    </row>
    <row r="13" spans="2:7" x14ac:dyDescent="0.25">
      <c r="B13" s="19" t="s">
        <v>24</v>
      </c>
      <c r="C13" s="19" t="s">
        <v>313</v>
      </c>
      <c r="D13" s="79" t="s">
        <v>251</v>
      </c>
      <c r="E13" s="82"/>
      <c r="F13" s="82"/>
      <c r="G13" s="17" t="s">
        <v>257</v>
      </c>
    </row>
    <row r="14" spans="2:7" x14ac:dyDescent="0.25">
      <c r="B14" s="44" t="s">
        <v>280</v>
      </c>
      <c r="C14" s="8">
        <v>560</v>
      </c>
      <c r="D14" s="7" t="s">
        <v>252</v>
      </c>
      <c r="E14" s="7" t="s">
        <v>253</v>
      </c>
      <c r="F14" s="7" t="s">
        <v>254</v>
      </c>
      <c r="G14" s="17"/>
    </row>
    <row r="15" spans="2:7" x14ac:dyDescent="0.25">
      <c r="B15" s="44" t="s">
        <v>281</v>
      </c>
      <c r="C15" s="8">
        <v>900</v>
      </c>
      <c r="D15" s="7" t="s">
        <v>252</v>
      </c>
      <c r="E15" s="7" t="s">
        <v>253</v>
      </c>
      <c r="F15" s="7" t="s">
        <v>254</v>
      </c>
      <c r="G15" s="8"/>
    </row>
    <row r="16" spans="2:7" x14ac:dyDescent="0.25">
      <c r="B16" s="44" t="s">
        <v>282</v>
      </c>
      <c r="C16" s="8">
        <v>10400</v>
      </c>
      <c r="D16" s="8" t="s">
        <v>252</v>
      </c>
      <c r="E16" s="8" t="s">
        <v>253</v>
      </c>
      <c r="F16" s="8" t="s">
        <v>254</v>
      </c>
      <c r="G16" s="8"/>
    </row>
    <row r="17" spans="2:7" ht="30" x14ac:dyDescent="0.25">
      <c r="B17" s="44" t="s">
        <v>283</v>
      </c>
      <c r="C17" s="8">
        <v>660</v>
      </c>
      <c r="D17" s="8" t="s">
        <v>252</v>
      </c>
      <c r="E17" s="8" t="s">
        <v>253</v>
      </c>
      <c r="F17" s="8" t="s">
        <v>254</v>
      </c>
      <c r="G17" s="8"/>
    </row>
    <row r="18" spans="2:7" ht="30" x14ac:dyDescent="0.25">
      <c r="B18" s="44" t="s">
        <v>284</v>
      </c>
      <c r="C18" s="8">
        <v>140</v>
      </c>
      <c r="D18" s="8" t="s">
        <v>252</v>
      </c>
      <c r="E18" s="8" t="s">
        <v>253</v>
      </c>
      <c r="F18" s="8" t="s">
        <v>254</v>
      </c>
      <c r="G18" s="8"/>
    </row>
    <row r="19" spans="2:7" x14ac:dyDescent="0.25">
      <c r="B19" s="44" t="s">
        <v>285</v>
      </c>
      <c r="C19" s="8">
        <v>1800</v>
      </c>
      <c r="D19" s="8" t="s">
        <v>252</v>
      </c>
      <c r="E19" s="8" t="s">
        <v>253</v>
      </c>
      <c r="F19" s="8" t="s">
        <v>254</v>
      </c>
      <c r="G19" s="8"/>
    </row>
    <row r="20" spans="2:7" x14ac:dyDescent="0.25">
      <c r="B20" s="44" t="s">
        <v>286</v>
      </c>
      <c r="C20" s="8">
        <v>2110</v>
      </c>
      <c r="D20" s="8" t="s">
        <v>252</v>
      </c>
      <c r="E20" s="8" t="s">
        <v>253</v>
      </c>
      <c r="F20" s="8" t="s">
        <v>254</v>
      </c>
      <c r="G20" s="8"/>
    </row>
    <row r="21" spans="2:7" x14ac:dyDescent="0.25">
      <c r="B21" s="44" t="s">
        <v>287</v>
      </c>
      <c r="C21" s="8">
        <v>1050</v>
      </c>
      <c r="D21" s="8" t="s">
        <v>252</v>
      </c>
      <c r="E21" s="8" t="s">
        <v>253</v>
      </c>
      <c r="F21" s="8" t="s">
        <v>254</v>
      </c>
      <c r="G21" s="8"/>
    </row>
    <row r="22" spans="2:7" x14ac:dyDescent="0.25">
      <c r="B22" s="44" t="s">
        <v>288</v>
      </c>
      <c r="C22" s="8">
        <v>110</v>
      </c>
      <c r="D22" s="8" t="s">
        <v>252</v>
      </c>
      <c r="E22" s="8" t="s">
        <v>253</v>
      </c>
      <c r="F22" s="8" t="s">
        <v>254</v>
      </c>
      <c r="G22" s="8"/>
    </row>
    <row r="23" spans="2:7" x14ac:dyDescent="0.25">
      <c r="B23" s="44" t="s">
        <v>289</v>
      </c>
      <c r="C23" s="8">
        <v>4500</v>
      </c>
      <c r="D23" s="8" t="s">
        <v>252</v>
      </c>
      <c r="E23" s="8" t="s">
        <v>253</v>
      </c>
      <c r="F23" s="8" t="s">
        <v>254</v>
      </c>
      <c r="G23" s="8"/>
    </row>
    <row r="24" spans="2:7" x14ac:dyDescent="0.25">
      <c r="B24" s="44" t="s">
        <v>290</v>
      </c>
      <c r="C24" s="8">
        <v>1770</v>
      </c>
      <c r="D24" s="8" t="s">
        <v>252</v>
      </c>
      <c r="E24" s="8" t="s">
        <v>253</v>
      </c>
      <c r="F24" s="8" t="s">
        <v>254</v>
      </c>
      <c r="G24" s="8"/>
    </row>
    <row r="25" spans="2:7" x14ac:dyDescent="0.25">
      <c r="B25" s="44" t="s">
        <v>291</v>
      </c>
      <c r="C25" s="8">
        <v>110</v>
      </c>
      <c r="D25" s="8" t="s">
        <v>252</v>
      </c>
      <c r="E25" s="8" t="s">
        <v>253</v>
      </c>
      <c r="F25" s="8" t="s">
        <v>254</v>
      </c>
      <c r="G25" s="8"/>
    </row>
    <row r="26" spans="2:7" x14ac:dyDescent="0.25">
      <c r="B26" s="44" t="s">
        <v>292</v>
      </c>
      <c r="C26" s="8">
        <v>6210</v>
      </c>
      <c r="D26" s="8" t="s">
        <v>252</v>
      </c>
      <c r="E26" s="8" t="s">
        <v>253</v>
      </c>
      <c r="F26" s="8" t="s">
        <v>254</v>
      </c>
      <c r="G26" s="8"/>
    </row>
    <row r="27" spans="2:7" ht="30" x14ac:dyDescent="0.25">
      <c r="B27" s="44" t="s">
        <v>293</v>
      </c>
      <c r="C27" s="8">
        <v>720</v>
      </c>
      <c r="D27" s="8" t="s">
        <v>252</v>
      </c>
      <c r="E27" s="8" t="s">
        <v>253</v>
      </c>
      <c r="F27" s="8" t="s">
        <v>254</v>
      </c>
      <c r="G27" s="8"/>
    </row>
    <row r="28" spans="2:7" ht="30" x14ac:dyDescent="0.25">
      <c r="B28" s="44" t="s">
        <v>294</v>
      </c>
      <c r="C28" s="8">
        <v>6560</v>
      </c>
      <c r="D28" s="8" t="s">
        <v>252</v>
      </c>
      <c r="E28" s="8" t="s">
        <v>253</v>
      </c>
      <c r="F28" s="8" t="s">
        <v>254</v>
      </c>
      <c r="G28" s="8"/>
    </row>
    <row r="29" spans="2:7" x14ac:dyDescent="0.25">
      <c r="B29" s="44" t="s">
        <v>295</v>
      </c>
      <c r="C29" s="8">
        <v>4710</v>
      </c>
      <c r="D29" s="8" t="s">
        <v>252</v>
      </c>
      <c r="E29" s="8" t="s">
        <v>253</v>
      </c>
      <c r="F29" s="8" t="s">
        <v>254</v>
      </c>
      <c r="G29" s="8"/>
    </row>
    <row r="30" spans="2:7" x14ac:dyDescent="0.25">
      <c r="B30" s="44" t="s">
        <v>296</v>
      </c>
      <c r="C30" s="8">
        <v>900</v>
      </c>
      <c r="D30" s="8" t="s">
        <v>252</v>
      </c>
      <c r="E30" s="8" t="s">
        <v>253</v>
      </c>
      <c r="F30" s="8" t="s">
        <v>254</v>
      </c>
      <c r="G30" s="8"/>
    </row>
    <row r="31" spans="2:7" ht="30" x14ac:dyDescent="0.25">
      <c r="B31" s="44" t="s">
        <v>297</v>
      </c>
      <c r="C31" s="8">
        <v>340</v>
      </c>
      <c r="D31" s="8" t="s">
        <v>252</v>
      </c>
      <c r="E31" s="8" t="s">
        <v>253</v>
      </c>
      <c r="F31" s="8" t="s">
        <v>254</v>
      </c>
      <c r="G31" s="8"/>
    </row>
    <row r="32" spans="2:7" x14ac:dyDescent="0.25">
      <c r="B32" s="44" t="s">
        <v>298</v>
      </c>
      <c r="C32" s="8">
        <v>250</v>
      </c>
      <c r="D32" s="8" t="s">
        <v>252</v>
      </c>
      <c r="E32" s="8" t="s">
        <v>253</v>
      </c>
      <c r="F32" s="8" t="s">
        <v>254</v>
      </c>
      <c r="G32" s="8"/>
    </row>
    <row r="33" spans="2:7" x14ac:dyDescent="0.25">
      <c r="B33" s="23" t="s">
        <v>23</v>
      </c>
      <c r="C33" s="17">
        <v>43800</v>
      </c>
      <c r="D33" s="9" t="s">
        <v>252</v>
      </c>
      <c r="E33" s="9" t="s">
        <v>253</v>
      </c>
      <c r="F33" s="9" t="s">
        <v>254</v>
      </c>
      <c r="G33" s="9"/>
    </row>
    <row r="34" spans="2:7" x14ac:dyDescent="0.25">
      <c r="B34" s="29"/>
      <c r="C34" s="28"/>
      <c r="D34" s="10"/>
      <c r="E34" s="10"/>
      <c r="F34" s="10"/>
      <c r="G34" s="10"/>
    </row>
    <row r="36" spans="2:7" x14ac:dyDescent="0.25">
      <c r="C36" s="43"/>
    </row>
    <row r="37" spans="2:7" ht="30" x14ac:dyDescent="0.25">
      <c r="B37" s="3" t="s">
        <v>20</v>
      </c>
      <c r="C37" s="1"/>
    </row>
  </sheetData>
  <mergeCells count="5">
    <mergeCell ref="D13:F13"/>
    <mergeCell ref="D12:F12"/>
    <mergeCell ref="B2:D3"/>
    <mergeCell ref="B5:G6"/>
    <mergeCell ref="B8:G10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55"/>
  <sheetViews>
    <sheetView workbookViewId="0">
      <selection activeCell="B8" sqref="B8:G14"/>
    </sheetView>
  </sheetViews>
  <sheetFormatPr defaultRowHeight="15" x14ac:dyDescent="0.25"/>
  <cols>
    <col min="1" max="1" width="3.28515625" style="20" customWidth="1"/>
    <col min="2" max="2" width="26.140625" style="46" customWidth="1"/>
    <col min="3" max="3" width="9.140625" style="46"/>
    <col min="4" max="4" width="24.42578125" style="46" customWidth="1"/>
    <col min="5" max="5" width="25.5703125" style="46" customWidth="1"/>
    <col min="6" max="6" width="34.7109375" style="46" customWidth="1"/>
    <col min="7" max="7" width="18.28515625" style="20" customWidth="1"/>
    <col min="8" max="8" width="20.5703125" style="20" customWidth="1"/>
    <col min="9" max="9" width="24.140625" style="20" customWidth="1"/>
    <col min="10" max="10" width="22.5703125" style="20" customWidth="1"/>
    <col min="11" max="16384" width="9.140625" style="20"/>
  </cols>
  <sheetData>
    <row r="2" spans="2:11" x14ac:dyDescent="0.25">
      <c r="B2" s="119" t="s">
        <v>299</v>
      </c>
      <c r="C2" s="120"/>
      <c r="D2" s="120"/>
      <c r="E2" s="120"/>
      <c r="F2" s="120"/>
    </row>
    <row r="3" spans="2:11" ht="48" customHeight="1" x14ac:dyDescent="0.25">
      <c r="B3" s="121"/>
      <c r="C3" s="121"/>
      <c r="D3" s="121"/>
      <c r="E3" s="121"/>
      <c r="F3" s="121"/>
    </row>
    <row r="4" spans="2:11" ht="15" customHeight="1" x14ac:dyDescent="0.25">
      <c r="B4" s="45"/>
      <c r="C4" s="45"/>
      <c r="D4" s="45"/>
      <c r="E4" s="45"/>
      <c r="F4" s="45"/>
    </row>
    <row r="5" spans="2:11" x14ac:dyDescent="0.25">
      <c r="B5" s="122" t="s">
        <v>314</v>
      </c>
      <c r="C5" s="120"/>
      <c r="D5" s="120"/>
      <c r="E5" s="120"/>
      <c r="F5" s="120"/>
      <c r="G5" s="120"/>
    </row>
    <row r="6" spans="2:11" x14ac:dyDescent="0.25">
      <c r="B6" s="120"/>
      <c r="C6" s="120"/>
      <c r="D6" s="120"/>
      <c r="E6" s="120"/>
      <c r="F6" s="120"/>
      <c r="G6" s="120"/>
    </row>
    <row r="7" spans="2:11" x14ac:dyDescent="0.25">
      <c r="G7" s="46"/>
    </row>
    <row r="8" spans="2:11" x14ac:dyDescent="0.25">
      <c r="B8" s="98" t="s">
        <v>309</v>
      </c>
      <c r="C8" s="98"/>
      <c r="D8" s="98"/>
      <c r="E8" s="98"/>
      <c r="F8" s="98"/>
      <c r="G8" s="98"/>
    </row>
    <row r="9" spans="2:11" x14ac:dyDescent="0.25">
      <c r="B9" s="98"/>
      <c r="C9" s="98"/>
      <c r="D9" s="98"/>
      <c r="E9" s="98"/>
      <c r="F9" s="98"/>
      <c r="G9" s="98"/>
    </row>
    <row r="10" spans="2:11" x14ac:dyDescent="0.25">
      <c r="B10" s="98"/>
      <c r="C10" s="98"/>
      <c r="D10" s="98"/>
      <c r="E10" s="98"/>
      <c r="F10" s="98"/>
      <c r="G10" s="98"/>
    </row>
    <row r="11" spans="2:11" x14ac:dyDescent="0.25">
      <c r="B11" s="98"/>
      <c r="C11" s="98"/>
      <c r="D11" s="98"/>
      <c r="E11" s="98"/>
      <c r="F11" s="98"/>
      <c r="G11" s="98"/>
    </row>
    <row r="12" spans="2:11" x14ac:dyDescent="0.25">
      <c r="B12" s="98"/>
      <c r="C12" s="98"/>
      <c r="D12" s="98"/>
      <c r="E12" s="98"/>
      <c r="F12" s="98"/>
      <c r="G12" s="98"/>
    </row>
    <row r="13" spans="2:11" x14ac:dyDescent="0.25">
      <c r="B13" s="98"/>
      <c r="C13" s="98"/>
      <c r="D13" s="98"/>
      <c r="E13" s="98"/>
      <c r="F13" s="98"/>
      <c r="G13" s="98"/>
    </row>
    <row r="14" spans="2:11" x14ac:dyDescent="0.25">
      <c r="B14" s="98"/>
      <c r="C14" s="98"/>
      <c r="D14" s="98"/>
      <c r="E14" s="98"/>
      <c r="F14" s="98"/>
      <c r="G14" s="98"/>
    </row>
    <row r="15" spans="2:11" x14ac:dyDescent="0.25">
      <c r="B15" s="47"/>
      <c r="C15" s="47"/>
      <c r="D15" s="47"/>
      <c r="E15" s="47"/>
      <c r="F15" s="47"/>
      <c r="G15" s="47"/>
    </row>
    <row r="16" spans="2:11" ht="15" customHeight="1" x14ac:dyDescent="0.25">
      <c r="B16" s="118" t="s">
        <v>25</v>
      </c>
      <c r="C16" s="118" t="s">
        <v>300</v>
      </c>
      <c r="D16" s="118" t="s">
        <v>26</v>
      </c>
      <c r="E16" s="118" t="s">
        <v>301</v>
      </c>
      <c r="F16" s="118"/>
      <c r="G16" s="118" t="s">
        <v>313</v>
      </c>
      <c r="H16" s="123" t="s">
        <v>251</v>
      </c>
      <c r="I16" s="124"/>
      <c r="J16" s="125"/>
      <c r="K16" s="118" t="s">
        <v>257</v>
      </c>
    </row>
    <row r="17" spans="2:11" ht="36.75" customHeight="1" x14ac:dyDescent="0.25">
      <c r="B17" s="118"/>
      <c r="C17" s="118"/>
      <c r="D17" s="118"/>
      <c r="E17" s="19" t="s">
        <v>302</v>
      </c>
      <c r="F17" s="19" t="s">
        <v>303</v>
      </c>
      <c r="G17" s="118"/>
      <c r="H17" s="126"/>
      <c r="I17" s="127"/>
      <c r="J17" s="128"/>
      <c r="K17" s="129"/>
    </row>
    <row r="18" spans="2:11" ht="30" x14ac:dyDescent="0.25">
      <c r="B18" s="104" t="s">
        <v>27</v>
      </c>
      <c r="C18" s="106">
        <v>1</v>
      </c>
      <c r="D18" s="107" t="s">
        <v>28</v>
      </c>
      <c r="E18" s="48" t="s">
        <v>29</v>
      </c>
      <c r="F18" s="48" t="s">
        <v>30</v>
      </c>
      <c r="G18" s="49">
        <v>190</v>
      </c>
      <c r="H18" s="15" t="s">
        <v>252</v>
      </c>
      <c r="I18" s="15" t="s">
        <v>253</v>
      </c>
      <c r="J18" s="15" t="s">
        <v>254</v>
      </c>
      <c r="K18" s="14"/>
    </row>
    <row r="19" spans="2:11" ht="30" x14ac:dyDescent="0.25">
      <c r="B19" s="94"/>
      <c r="C19" s="106"/>
      <c r="D19" s="108"/>
      <c r="E19" s="48" t="s">
        <v>31</v>
      </c>
      <c r="F19" s="48" t="s">
        <v>32</v>
      </c>
      <c r="G19" s="49">
        <v>90</v>
      </c>
      <c r="H19" s="15" t="s">
        <v>252</v>
      </c>
      <c r="I19" s="15" t="s">
        <v>253</v>
      </c>
      <c r="J19" s="15" t="s">
        <v>254</v>
      </c>
      <c r="K19" s="14"/>
    </row>
    <row r="20" spans="2:11" ht="15.75" x14ac:dyDescent="0.25">
      <c r="B20" s="94"/>
      <c r="C20" s="106"/>
      <c r="D20" s="11" t="s">
        <v>33</v>
      </c>
      <c r="E20" s="99" t="s">
        <v>34</v>
      </c>
      <c r="F20" s="109"/>
      <c r="G20" s="50">
        <f>SUM(G18:G19)</f>
        <v>280</v>
      </c>
      <c r="H20" s="14"/>
      <c r="I20" s="14"/>
      <c r="J20" s="14"/>
      <c r="K20" s="14"/>
    </row>
    <row r="21" spans="2:11" ht="15.75" x14ac:dyDescent="0.25">
      <c r="B21" s="94"/>
      <c r="C21" s="106">
        <v>2</v>
      </c>
      <c r="D21" s="107" t="s">
        <v>35</v>
      </c>
      <c r="E21" s="48" t="s">
        <v>36</v>
      </c>
      <c r="F21" s="48" t="s">
        <v>37</v>
      </c>
      <c r="G21" s="49">
        <v>6050</v>
      </c>
      <c r="H21" s="15" t="s">
        <v>252</v>
      </c>
      <c r="I21" s="15" t="s">
        <v>253</v>
      </c>
      <c r="J21" s="15" t="s">
        <v>254</v>
      </c>
      <c r="K21" s="14"/>
    </row>
    <row r="22" spans="2:11" ht="15.75" x14ac:dyDescent="0.25">
      <c r="B22" s="94"/>
      <c r="C22" s="106"/>
      <c r="D22" s="108"/>
      <c r="E22" s="48" t="s">
        <v>38</v>
      </c>
      <c r="F22" s="48" t="s">
        <v>39</v>
      </c>
      <c r="G22" s="49">
        <v>1450</v>
      </c>
      <c r="H22" s="15" t="s">
        <v>252</v>
      </c>
      <c r="I22" s="15" t="s">
        <v>253</v>
      </c>
      <c r="J22" s="15" t="s">
        <v>254</v>
      </c>
      <c r="K22" s="14"/>
    </row>
    <row r="23" spans="2:11" ht="15.75" x14ac:dyDescent="0.25">
      <c r="B23" s="94"/>
      <c r="C23" s="106"/>
      <c r="D23" s="108"/>
      <c r="E23" s="48" t="s">
        <v>40</v>
      </c>
      <c r="F23" s="48" t="s">
        <v>41</v>
      </c>
      <c r="G23" s="49">
        <v>340</v>
      </c>
      <c r="H23" s="15" t="s">
        <v>252</v>
      </c>
      <c r="I23" s="15" t="s">
        <v>253</v>
      </c>
      <c r="J23" s="15" t="s">
        <v>254</v>
      </c>
      <c r="K23" s="14"/>
    </row>
    <row r="24" spans="2:11" ht="15.75" x14ac:dyDescent="0.25">
      <c r="B24" s="94"/>
      <c r="C24" s="106"/>
      <c r="D24" s="2" t="s">
        <v>42</v>
      </c>
      <c r="E24" s="99" t="s">
        <v>43</v>
      </c>
      <c r="F24" s="109"/>
      <c r="G24" s="50">
        <f>SUM(G21:G23)</f>
        <v>7840</v>
      </c>
      <c r="H24" s="14"/>
      <c r="I24" s="14"/>
      <c r="J24" s="14"/>
      <c r="K24" s="14"/>
    </row>
    <row r="25" spans="2:11" ht="15.75" x14ac:dyDescent="0.25">
      <c r="B25" s="94"/>
      <c r="C25" s="104">
        <v>3</v>
      </c>
      <c r="D25" s="107" t="s">
        <v>44</v>
      </c>
      <c r="E25" s="12" t="s">
        <v>45</v>
      </c>
      <c r="F25" s="12" t="s">
        <v>46</v>
      </c>
      <c r="G25" s="49">
        <v>2810</v>
      </c>
      <c r="H25" s="15" t="s">
        <v>252</v>
      </c>
      <c r="I25" s="15" t="s">
        <v>253</v>
      </c>
      <c r="J25" s="15" t="s">
        <v>254</v>
      </c>
      <c r="K25" s="14"/>
    </row>
    <row r="26" spans="2:11" ht="15.75" x14ac:dyDescent="0.25">
      <c r="B26" s="94"/>
      <c r="C26" s="94"/>
      <c r="D26" s="108"/>
      <c r="E26" s="12" t="s">
        <v>47</v>
      </c>
      <c r="F26" s="12" t="s">
        <v>48</v>
      </c>
      <c r="G26" s="49">
        <v>1050</v>
      </c>
      <c r="H26" s="15" t="s">
        <v>252</v>
      </c>
      <c r="I26" s="15" t="s">
        <v>253</v>
      </c>
      <c r="J26" s="15" t="s">
        <v>254</v>
      </c>
      <c r="K26" s="14"/>
    </row>
    <row r="27" spans="2:11" ht="30" x14ac:dyDescent="0.25">
      <c r="B27" s="94"/>
      <c r="C27" s="95"/>
      <c r="D27" s="2" t="s">
        <v>49</v>
      </c>
      <c r="E27" s="110" t="s">
        <v>50</v>
      </c>
      <c r="F27" s="111"/>
      <c r="G27" s="50">
        <f>SUM(G25:G26)</f>
        <v>3860</v>
      </c>
      <c r="H27" s="14"/>
      <c r="I27" s="14"/>
      <c r="J27" s="14"/>
      <c r="K27" s="14"/>
    </row>
    <row r="28" spans="2:11" ht="60" x14ac:dyDescent="0.25">
      <c r="B28" s="94"/>
      <c r="C28" s="18">
        <v>4</v>
      </c>
      <c r="D28" s="12" t="s">
        <v>51</v>
      </c>
      <c r="E28" s="110" t="s">
        <v>52</v>
      </c>
      <c r="F28" s="111"/>
      <c r="G28" s="50">
        <v>13110</v>
      </c>
      <c r="H28" s="14"/>
      <c r="I28" s="14"/>
      <c r="J28" s="14"/>
      <c r="K28" s="14"/>
    </row>
    <row r="29" spans="2:11" ht="15" customHeight="1" x14ac:dyDescent="0.25">
      <c r="B29" s="94"/>
      <c r="C29" s="112" t="s">
        <v>53</v>
      </c>
      <c r="D29" s="115" t="s">
        <v>54</v>
      </c>
      <c r="E29" s="12" t="s">
        <v>55</v>
      </c>
      <c r="F29" s="12" t="s">
        <v>56</v>
      </c>
      <c r="G29" s="49">
        <v>3540</v>
      </c>
      <c r="H29" s="15" t="s">
        <v>252</v>
      </c>
      <c r="I29" s="15" t="s">
        <v>253</v>
      </c>
      <c r="J29" s="15" t="s">
        <v>254</v>
      </c>
      <c r="K29" s="14"/>
    </row>
    <row r="30" spans="2:11" ht="15" customHeight="1" x14ac:dyDescent="0.25">
      <c r="B30" s="94"/>
      <c r="C30" s="113"/>
      <c r="D30" s="116"/>
      <c r="E30" s="12" t="s">
        <v>57</v>
      </c>
      <c r="F30" s="12" t="s">
        <v>58</v>
      </c>
      <c r="G30" s="49">
        <v>1620</v>
      </c>
      <c r="H30" s="15" t="s">
        <v>252</v>
      </c>
      <c r="I30" s="15" t="s">
        <v>253</v>
      </c>
      <c r="J30" s="15" t="s">
        <v>254</v>
      </c>
      <c r="K30" s="14"/>
    </row>
    <row r="31" spans="2:11" ht="15.75" x14ac:dyDescent="0.25">
      <c r="B31" s="94"/>
      <c r="C31" s="113"/>
      <c r="D31" s="116"/>
      <c r="E31" s="12" t="s">
        <v>59</v>
      </c>
      <c r="F31" s="12" t="s">
        <v>60</v>
      </c>
      <c r="G31" s="49">
        <v>940</v>
      </c>
      <c r="H31" s="15" t="s">
        <v>252</v>
      </c>
      <c r="I31" s="15" t="s">
        <v>253</v>
      </c>
      <c r="J31" s="15" t="s">
        <v>254</v>
      </c>
      <c r="K31" s="14"/>
    </row>
    <row r="32" spans="2:11" ht="15.75" x14ac:dyDescent="0.25">
      <c r="B32" s="94"/>
      <c r="C32" s="113"/>
      <c r="D32" s="116" t="s">
        <v>61</v>
      </c>
      <c r="E32" s="12" t="s">
        <v>62</v>
      </c>
      <c r="F32" s="12" t="s">
        <v>62</v>
      </c>
      <c r="G32" s="49">
        <v>1550</v>
      </c>
      <c r="H32" s="15" t="s">
        <v>252</v>
      </c>
      <c r="I32" s="15" t="s">
        <v>253</v>
      </c>
      <c r="J32" s="15" t="s">
        <v>254</v>
      </c>
      <c r="K32" s="14"/>
    </row>
    <row r="33" spans="2:11" ht="15.75" x14ac:dyDescent="0.25">
      <c r="B33" s="94"/>
      <c r="C33" s="114"/>
      <c r="D33" s="117"/>
      <c r="E33" s="110" t="s">
        <v>63</v>
      </c>
      <c r="F33" s="111"/>
      <c r="G33" s="50">
        <f>SUM(G29:G32)</f>
        <v>7650</v>
      </c>
      <c r="H33" s="14"/>
      <c r="I33" s="14"/>
      <c r="J33" s="14"/>
      <c r="K33" s="14"/>
    </row>
    <row r="34" spans="2:11" ht="15.75" x14ac:dyDescent="0.25">
      <c r="B34" s="94"/>
      <c r="C34" s="112" t="s">
        <v>64</v>
      </c>
      <c r="D34" s="13" t="s">
        <v>65</v>
      </c>
      <c r="E34" s="12" t="s">
        <v>66</v>
      </c>
      <c r="F34" s="12" t="s">
        <v>67</v>
      </c>
      <c r="G34" s="49">
        <v>3840</v>
      </c>
      <c r="H34" s="15" t="s">
        <v>252</v>
      </c>
      <c r="I34" s="15" t="s">
        <v>253</v>
      </c>
      <c r="J34" s="15" t="s">
        <v>254</v>
      </c>
      <c r="K34" s="14"/>
    </row>
    <row r="35" spans="2:11" ht="15.75" x14ac:dyDescent="0.25">
      <c r="B35" s="94"/>
      <c r="C35" s="113"/>
      <c r="D35" s="116" t="s">
        <v>68</v>
      </c>
      <c r="E35" s="12" t="s">
        <v>69</v>
      </c>
      <c r="F35" s="12" t="s">
        <v>70</v>
      </c>
      <c r="G35" s="49">
        <v>1620</v>
      </c>
      <c r="H35" s="15" t="s">
        <v>252</v>
      </c>
      <c r="I35" s="15" t="s">
        <v>253</v>
      </c>
      <c r="J35" s="15" t="s">
        <v>254</v>
      </c>
      <c r="K35" s="14"/>
    </row>
    <row r="36" spans="2:11" ht="15.75" x14ac:dyDescent="0.25">
      <c r="B36" s="95"/>
      <c r="C36" s="114"/>
      <c r="D36" s="117"/>
      <c r="E36" s="110" t="s">
        <v>71</v>
      </c>
      <c r="F36" s="111"/>
      <c r="G36" s="50">
        <f>SUM(G34:G35)</f>
        <v>5460</v>
      </c>
      <c r="H36" s="14"/>
      <c r="I36" s="14"/>
      <c r="J36" s="14"/>
      <c r="K36" s="14"/>
    </row>
    <row r="37" spans="2:11" ht="15.75" x14ac:dyDescent="0.25">
      <c r="B37" s="106" t="s">
        <v>72</v>
      </c>
      <c r="C37" s="104">
        <v>5</v>
      </c>
      <c r="D37" s="115" t="s">
        <v>73</v>
      </c>
      <c r="E37" s="14" t="s">
        <v>74</v>
      </c>
      <c r="F37" s="14" t="s">
        <v>75</v>
      </c>
      <c r="G37" s="49">
        <v>1120</v>
      </c>
      <c r="H37" s="15" t="s">
        <v>252</v>
      </c>
      <c r="I37" s="15" t="s">
        <v>253</v>
      </c>
      <c r="J37" s="15" t="s">
        <v>254</v>
      </c>
      <c r="K37" s="14"/>
    </row>
    <row r="38" spans="2:11" ht="15.75" x14ac:dyDescent="0.25">
      <c r="B38" s="106"/>
      <c r="C38" s="94"/>
      <c r="D38" s="116"/>
      <c r="E38" s="14" t="s">
        <v>76</v>
      </c>
      <c r="F38" s="14" t="s">
        <v>77</v>
      </c>
      <c r="G38" s="49">
        <v>890</v>
      </c>
      <c r="H38" s="15" t="s">
        <v>252</v>
      </c>
      <c r="I38" s="15" t="s">
        <v>253</v>
      </c>
      <c r="J38" s="15" t="s">
        <v>254</v>
      </c>
      <c r="K38" s="14"/>
    </row>
    <row r="39" spans="2:11" ht="15.75" x14ac:dyDescent="0.25">
      <c r="B39" s="106"/>
      <c r="C39" s="94"/>
      <c r="D39" s="116" t="s">
        <v>78</v>
      </c>
      <c r="E39" s="14" t="s">
        <v>79</v>
      </c>
      <c r="F39" s="14" t="s">
        <v>79</v>
      </c>
      <c r="G39" s="49">
        <v>490</v>
      </c>
      <c r="H39" s="15" t="s">
        <v>252</v>
      </c>
      <c r="I39" s="15" t="s">
        <v>253</v>
      </c>
      <c r="J39" s="15" t="s">
        <v>254</v>
      </c>
      <c r="K39" s="14"/>
    </row>
    <row r="40" spans="2:11" ht="15.75" x14ac:dyDescent="0.25">
      <c r="B40" s="106"/>
      <c r="C40" s="95"/>
      <c r="D40" s="117"/>
      <c r="E40" s="110" t="s">
        <v>80</v>
      </c>
      <c r="F40" s="111"/>
      <c r="G40" s="50">
        <f>SUM(G37:G39)</f>
        <v>2500</v>
      </c>
      <c r="H40" s="14"/>
      <c r="I40" s="14"/>
      <c r="J40" s="14"/>
      <c r="K40" s="14"/>
    </row>
    <row r="41" spans="2:11" ht="15.75" x14ac:dyDescent="0.25">
      <c r="B41" s="106"/>
      <c r="C41" s="104">
        <v>6</v>
      </c>
      <c r="D41" s="115" t="s">
        <v>81</v>
      </c>
      <c r="E41" s="14" t="s">
        <v>82</v>
      </c>
      <c r="F41" s="14" t="s">
        <v>83</v>
      </c>
      <c r="G41" s="49">
        <v>640</v>
      </c>
      <c r="H41" s="15" t="s">
        <v>252</v>
      </c>
      <c r="I41" s="15" t="s">
        <v>253</v>
      </c>
      <c r="J41" s="15" t="s">
        <v>254</v>
      </c>
      <c r="K41" s="14"/>
    </row>
    <row r="42" spans="2:11" ht="30" x14ac:dyDescent="0.25">
      <c r="B42" s="106"/>
      <c r="C42" s="94"/>
      <c r="D42" s="116"/>
      <c r="E42" s="14" t="s">
        <v>84</v>
      </c>
      <c r="F42" s="14" t="s">
        <v>84</v>
      </c>
      <c r="G42" s="49">
        <v>130</v>
      </c>
      <c r="H42" s="15" t="s">
        <v>252</v>
      </c>
      <c r="I42" s="15" t="s">
        <v>253</v>
      </c>
      <c r="J42" s="15" t="s">
        <v>254</v>
      </c>
      <c r="K42" s="14"/>
    </row>
    <row r="43" spans="2:11" ht="15.75" x14ac:dyDescent="0.25">
      <c r="B43" s="106"/>
      <c r="C43" s="94"/>
      <c r="D43" s="116"/>
      <c r="E43" s="14" t="s">
        <v>85</v>
      </c>
      <c r="F43" s="14" t="s">
        <v>86</v>
      </c>
      <c r="G43" s="49">
        <v>140</v>
      </c>
      <c r="H43" s="15" t="s">
        <v>252</v>
      </c>
      <c r="I43" s="15" t="s">
        <v>253</v>
      </c>
      <c r="J43" s="15" t="s">
        <v>254</v>
      </c>
      <c r="K43" s="14"/>
    </row>
    <row r="44" spans="2:11" ht="15.75" x14ac:dyDescent="0.25">
      <c r="B44" s="106"/>
      <c r="C44" s="94"/>
      <c r="D44" s="116" t="s">
        <v>87</v>
      </c>
      <c r="E44" s="14" t="s">
        <v>88</v>
      </c>
      <c r="F44" s="14" t="s">
        <v>88</v>
      </c>
      <c r="G44" s="49">
        <v>420</v>
      </c>
      <c r="H44" s="15" t="s">
        <v>252</v>
      </c>
      <c r="I44" s="15" t="s">
        <v>253</v>
      </c>
      <c r="J44" s="15" t="s">
        <v>254</v>
      </c>
      <c r="K44" s="14"/>
    </row>
    <row r="45" spans="2:11" ht="15.75" x14ac:dyDescent="0.25">
      <c r="B45" s="106"/>
      <c r="C45" s="95"/>
      <c r="D45" s="117"/>
      <c r="E45" s="110" t="s">
        <v>89</v>
      </c>
      <c r="F45" s="111"/>
      <c r="G45" s="50">
        <f>SUM(G41:G44)</f>
        <v>1330</v>
      </c>
      <c r="H45" s="14"/>
      <c r="I45" s="14"/>
      <c r="J45" s="14"/>
      <c r="K45" s="14"/>
    </row>
    <row r="46" spans="2:11" ht="18.75" x14ac:dyDescent="0.25">
      <c r="B46" s="131" t="s">
        <v>90</v>
      </c>
      <c r="C46" s="132"/>
      <c r="D46" s="132"/>
      <c r="E46" s="132"/>
      <c r="F46" s="133"/>
      <c r="G46" s="50">
        <f>G45+G40+G28+G27+G24+G20</f>
        <v>28920</v>
      </c>
      <c r="H46" s="14"/>
      <c r="I46" s="14"/>
      <c r="J46" s="14"/>
      <c r="K46" s="14"/>
    </row>
    <row r="47" spans="2:11" ht="94.5" x14ac:dyDescent="0.25">
      <c r="B47" s="134" t="s">
        <v>91</v>
      </c>
      <c r="C47" s="134"/>
      <c r="D47" s="134"/>
      <c r="E47" s="51" t="s">
        <v>92</v>
      </c>
      <c r="F47" s="52" t="s">
        <v>93</v>
      </c>
      <c r="G47" s="50">
        <v>14880</v>
      </c>
      <c r="H47" s="14"/>
      <c r="I47" s="14"/>
      <c r="J47" s="14"/>
      <c r="K47" s="14"/>
    </row>
    <row r="48" spans="2:11" ht="18.75" x14ac:dyDescent="0.25">
      <c r="B48" s="131" t="s">
        <v>94</v>
      </c>
      <c r="C48" s="132"/>
      <c r="D48" s="132"/>
      <c r="E48" s="132"/>
      <c r="F48" s="133"/>
      <c r="G48" s="22">
        <f>G47+G46</f>
        <v>43800</v>
      </c>
      <c r="H48" s="14"/>
      <c r="I48" s="14"/>
      <c r="J48" s="14"/>
      <c r="K48" s="14"/>
    </row>
    <row r="50" spans="2:5" x14ac:dyDescent="0.25">
      <c r="B50" s="20"/>
    </row>
    <row r="51" spans="2:5" x14ac:dyDescent="0.25">
      <c r="B51" s="20"/>
      <c r="C51" s="43"/>
    </row>
    <row r="52" spans="2:5" ht="67.5" customHeight="1" x14ac:dyDescent="0.25">
      <c r="B52" s="3" t="s">
        <v>20</v>
      </c>
      <c r="C52" s="82"/>
      <c r="D52" s="82"/>
      <c r="E52" s="82"/>
    </row>
    <row r="54" spans="2:5" x14ac:dyDescent="0.25">
      <c r="B54" s="16"/>
    </row>
    <row r="55" spans="2:5" ht="105" x14ac:dyDescent="0.25">
      <c r="B55" s="3" t="s">
        <v>304</v>
      </c>
      <c r="C55" s="130"/>
      <c r="D55" s="130"/>
      <c r="E55" s="130"/>
    </row>
  </sheetData>
  <mergeCells count="42">
    <mergeCell ref="H16:J17"/>
    <mergeCell ref="K16:K17"/>
    <mergeCell ref="C52:E52"/>
    <mergeCell ref="C55:E55"/>
    <mergeCell ref="E16:F16"/>
    <mergeCell ref="G16:G17"/>
    <mergeCell ref="B46:F46"/>
    <mergeCell ref="B47:D47"/>
    <mergeCell ref="B48:F48"/>
    <mergeCell ref="E33:F33"/>
    <mergeCell ref="C34:C36"/>
    <mergeCell ref="D35:D36"/>
    <mergeCell ref="E36:F36"/>
    <mergeCell ref="B37:B45"/>
    <mergeCell ref="C37:C40"/>
    <mergeCell ref="D37:D38"/>
    <mergeCell ref="B16:B17"/>
    <mergeCell ref="C16:C17"/>
    <mergeCell ref="D16:D17"/>
    <mergeCell ref="B2:F3"/>
    <mergeCell ref="B5:G6"/>
    <mergeCell ref="B8:G14"/>
    <mergeCell ref="D39:D40"/>
    <mergeCell ref="E40:F40"/>
    <mergeCell ref="C41:C45"/>
    <mergeCell ref="D41:D43"/>
    <mergeCell ref="D44:D45"/>
    <mergeCell ref="E45:F45"/>
    <mergeCell ref="B18:B36"/>
    <mergeCell ref="C18:C20"/>
    <mergeCell ref="D18:D19"/>
    <mergeCell ref="E20:F20"/>
    <mergeCell ref="C21:C24"/>
    <mergeCell ref="D21:D23"/>
    <mergeCell ref="E24:F24"/>
    <mergeCell ref="C25:C27"/>
    <mergeCell ref="D25:D26"/>
    <mergeCell ref="E27:F27"/>
    <mergeCell ref="E28:F28"/>
    <mergeCell ref="C29:C33"/>
    <mergeCell ref="D29:D31"/>
    <mergeCell ref="D32:D3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41"/>
  <sheetViews>
    <sheetView topLeftCell="A4" workbookViewId="0">
      <selection activeCell="J19" sqref="J19"/>
    </sheetView>
  </sheetViews>
  <sheetFormatPr defaultRowHeight="15" x14ac:dyDescent="0.25"/>
  <cols>
    <col min="1" max="1" width="5.42578125" style="20" customWidth="1"/>
    <col min="2" max="2" width="41.5703125" style="20" customWidth="1"/>
    <col min="3" max="3" width="45.140625" style="20" customWidth="1"/>
    <col min="4" max="4" width="24" style="20" customWidth="1"/>
    <col min="5" max="5" width="21.5703125" style="20" customWidth="1"/>
    <col min="6" max="6" width="28.5703125" style="20" customWidth="1"/>
    <col min="7" max="16384" width="9.140625" style="20"/>
  </cols>
  <sheetData>
    <row r="2" spans="2:9" x14ac:dyDescent="0.25">
      <c r="B2" s="119" t="s">
        <v>305</v>
      </c>
      <c r="C2" s="120"/>
      <c r="D2" s="120"/>
      <c r="E2" s="120"/>
      <c r="F2" s="120"/>
    </row>
    <row r="3" spans="2:9" ht="41.25" customHeight="1" x14ac:dyDescent="0.25">
      <c r="B3" s="121"/>
      <c r="C3" s="121"/>
      <c r="D3" s="121"/>
      <c r="E3" s="121"/>
      <c r="F3" s="121"/>
    </row>
    <row r="4" spans="2:9" x14ac:dyDescent="0.25">
      <c r="B4" s="53"/>
      <c r="C4" s="53"/>
      <c r="D4" s="53"/>
      <c r="E4" s="53"/>
      <c r="F4" s="53"/>
    </row>
    <row r="5" spans="2:9" x14ac:dyDescent="0.25">
      <c r="B5" s="53"/>
      <c r="C5" s="53"/>
      <c r="D5" s="53"/>
      <c r="E5" s="53"/>
      <c r="F5" s="53"/>
    </row>
    <row r="6" spans="2:9" x14ac:dyDescent="0.25">
      <c r="B6" s="97" t="s">
        <v>316</v>
      </c>
      <c r="C6" s="83"/>
      <c r="D6" s="83"/>
      <c r="E6" s="83"/>
      <c r="F6" s="83"/>
    </row>
    <row r="7" spans="2:9" ht="35.25" customHeight="1" x14ac:dyDescent="0.25">
      <c r="B7" s="83"/>
      <c r="C7" s="83"/>
      <c r="D7" s="83"/>
      <c r="E7" s="83"/>
      <c r="F7" s="83"/>
    </row>
    <row r="8" spans="2:9" ht="15" customHeight="1" x14ac:dyDescent="0.25">
      <c r="B8" s="46"/>
      <c r="C8" s="46"/>
      <c r="D8" s="46"/>
      <c r="E8" s="46"/>
      <c r="F8" s="46"/>
    </row>
    <row r="9" spans="2:9" ht="15" customHeight="1" x14ac:dyDescent="0.25">
      <c r="B9" s="83" t="s">
        <v>317</v>
      </c>
      <c r="C9" s="83"/>
      <c r="D9" s="83"/>
      <c r="E9" s="83"/>
      <c r="F9" s="83"/>
    </row>
    <row r="10" spans="2:9" ht="15" customHeight="1" x14ac:dyDescent="0.25">
      <c r="B10" s="83"/>
      <c r="C10" s="83"/>
      <c r="D10" s="83"/>
      <c r="E10" s="83"/>
      <c r="F10" s="83"/>
    </row>
    <row r="11" spans="2:9" ht="15" customHeight="1" x14ac:dyDescent="0.25">
      <c r="B11" s="83"/>
      <c r="C11" s="83"/>
      <c r="D11" s="83"/>
      <c r="E11" s="83"/>
      <c r="F11" s="83"/>
    </row>
    <row r="12" spans="2:9" ht="15" customHeight="1" x14ac:dyDescent="0.25">
      <c r="B12" s="83"/>
      <c r="C12" s="83"/>
      <c r="D12" s="83"/>
      <c r="E12" s="83"/>
      <c r="F12" s="83"/>
    </row>
    <row r="13" spans="2:9" ht="36" customHeight="1" x14ac:dyDescent="0.25">
      <c r="B13" s="83"/>
      <c r="C13" s="83"/>
      <c r="D13" s="83"/>
      <c r="E13" s="83"/>
      <c r="F13" s="83"/>
    </row>
    <row r="14" spans="2:9" ht="15.75" x14ac:dyDescent="0.25">
      <c r="B14" s="21"/>
    </row>
    <row r="15" spans="2:9" x14ac:dyDescent="0.25">
      <c r="D15" s="54"/>
      <c r="E15" s="54"/>
      <c r="F15" s="54"/>
      <c r="G15" s="28"/>
    </row>
    <row r="16" spans="2:9" ht="45" x14ac:dyDescent="0.25">
      <c r="B16" s="19" t="s">
        <v>95</v>
      </c>
      <c r="C16" s="19" t="s">
        <v>315</v>
      </c>
      <c r="D16" s="118" t="s">
        <v>251</v>
      </c>
      <c r="E16" s="106"/>
      <c r="F16" s="106"/>
      <c r="G16" s="19" t="s">
        <v>257</v>
      </c>
      <c r="H16" s="29"/>
      <c r="I16" s="29"/>
    </row>
    <row r="17" spans="2:11" x14ac:dyDescent="0.25">
      <c r="B17" s="3" t="s">
        <v>96</v>
      </c>
      <c r="C17" s="18">
        <v>4060</v>
      </c>
      <c r="D17" s="15" t="s">
        <v>252</v>
      </c>
      <c r="E17" s="15" t="s">
        <v>253</v>
      </c>
      <c r="F17" s="15" t="s">
        <v>254</v>
      </c>
      <c r="G17" s="14"/>
      <c r="H17" s="54"/>
      <c r="I17" s="54"/>
      <c r="K17" s="55"/>
    </row>
    <row r="18" spans="2:11" ht="30" x14ac:dyDescent="0.25">
      <c r="B18" s="3" t="s">
        <v>97</v>
      </c>
      <c r="C18" s="18">
        <v>2830</v>
      </c>
      <c r="D18" s="15" t="s">
        <v>252</v>
      </c>
      <c r="E18" s="15" t="s">
        <v>253</v>
      </c>
      <c r="F18" s="15" t="s">
        <v>254</v>
      </c>
      <c r="G18" s="3"/>
      <c r="K18" s="55"/>
    </row>
    <row r="19" spans="2:11" x14ac:dyDescent="0.25">
      <c r="B19" s="3" t="s">
        <v>98</v>
      </c>
      <c r="C19" s="18">
        <v>420</v>
      </c>
      <c r="D19" s="15" t="s">
        <v>252</v>
      </c>
      <c r="E19" s="15" t="s">
        <v>253</v>
      </c>
      <c r="F19" s="15" t="s">
        <v>254</v>
      </c>
      <c r="G19" s="3"/>
      <c r="K19" s="55"/>
    </row>
    <row r="20" spans="2:11" ht="30" x14ac:dyDescent="0.25">
      <c r="B20" s="3" t="s">
        <v>99</v>
      </c>
      <c r="C20" s="18">
        <v>17040</v>
      </c>
      <c r="D20" s="15" t="s">
        <v>252</v>
      </c>
      <c r="E20" s="15" t="s">
        <v>253</v>
      </c>
      <c r="F20" s="15" t="s">
        <v>254</v>
      </c>
      <c r="G20" s="3"/>
      <c r="K20" s="55"/>
    </row>
    <row r="21" spans="2:11" x14ac:dyDescent="0.25">
      <c r="B21" s="3" t="s">
        <v>100</v>
      </c>
      <c r="C21" s="18">
        <v>1450</v>
      </c>
      <c r="D21" s="15" t="s">
        <v>252</v>
      </c>
      <c r="E21" s="15" t="s">
        <v>253</v>
      </c>
      <c r="F21" s="15" t="s">
        <v>254</v>
      </c>
      <c r="G21" s="3"/>
      <c r="K21" s="55"/>
    </row>
    <row r="22" spans="2:11" ht="30" x14ac:dyDescent="0.25">
      <c r="B22" s="3" t="s">
        <v>101</v>
      </c>
      <c r="C22" s="18">
        <v>1840</v>
      </c>
      <c r="D22" s="15" t="s">
        <v>252</v>
      </c>
      <c r="E22" s="15" t="s">
        <v>253</v>
      </c>
      <c r="F22" s="15" t="s">
        <v>254</v>
      </c>
      <c r="G22" s="3"/>
      <c r="K22" s="55"/>
    </row>
    <row r="23" spans="2:11" ht="45" x14ac:dyDescent="0.25">
      <c r="B23" s="3" t="s">
        <v>102</v>
      </c>
      <c r="C23" s="18">
        <v>820</v>
      </c>
      <c r="D23" s="15" t="s">
        <v>252</v>
      </c>
      <c r="E23" s="15" t="s">
        <v>253</v>
      </c>
      <c r="F23" s="15" t="s">
        <v>254</v>
      </c>
      <c r="G23" s="3"/>
      <c r="K23" s="55"/>
    </row>
    <row r="24" spans="2:11" x14ac:dyDescent="0.25">
      <c r="B24" s="3" t="s">
        <v>103</v>
      </c>
      <c r="C24" s="18">
        <v>1940</v>
      </c>
      <c r="D24" s="15" t="s">
        <v>252</v>
      </c>
      <c r="E24" s="15" t="s">
        <v>253</v>
      </c>
      <c r="F24" s="15" t="s">
        <v>254</v>
      </c>
      <c r="G24" s="3"/>
      <c r="K24" s="55"/>
    </row>
    <row r="25" spans="2:11" x14ac:dyDescent="0.25">
      <c r="B25" s="3" t="s">
        <v>104</v>
      </c>
      <c r="C25" s="18">
        <v>440</v>
      </c>
      <c r="D25" s="15" t="s">
        <v>252</v>
      </c>
      <c r="E25" s="15" t="s">
        <v>253</v>
      </c>
      <c r="F25" s="15" t="s">
        <v>254</v>
      </c>
      <c r="G25" s="3"/>
      <c r="K25" s="55"/>
    </row>
    <row r="26" spans="2:11" x14ac:dyDescent="0.25">
      <c r="B26" s="3" t="s">
        <v>105</v>
      </c>
      <c r="C26" s="18">
        <v>3800</v>
      </c>
      <c r="D26" s="15" t="s">
        <v>252</v>
      </c>
      <c r="E26" s="15" t="s">
        <v>253</v>
      </c>
      <c r="F26" s="15" t="s">
        <v>254</v>
      </c>
      <c r="G26" s="3"/>
      <c r="K26" s="55"/>
    </row>
    <row r="27" spans="2:11" x14ac:dyDescent="0.25">
      <c r="B27" s="3" t="s">
        <v>106</v>
      </c>
      <c r="C27" s="18">
        <v>280</v>
      </c>
      <c r="D27" s="15" t="s">
        <v>252</v>
      </c>
      <c r="E27" s="15" t="s">
        <v>253</v>
      </c>
      <c r="F27" s="15" t="s">
        <v>254</v>
      </c>
      <c r="G27" s="3"/>
      <c r="K27" s="55"/>
    </row>
    <row r="28" spans="2:11" ht="30" x14ac:dyDescent="0.25">
      <c r="B28" s="3" t="s">
        <v>107</v>
      </c>
      <c r="C28" s="18">
        <v>900</v>
      </c>
      <c r="D28" s="15" t="s">
        <v>252</v>
      </c>
      <c r="E28" s="15" t="s">
        <v>253</v>
      </c>
      <c r="F28" s="15" t="s">
        <v>254</v>
      </c>
      <c r="G28" s="3"/>
      <c r="K28" s="55"/>
    </row>
    <row r="29" spans="2:11" ht="30" x14ac:dyDescent="0.25">
      <c r="B29" s="3" t="s">
        <v>108</v>
      </c>
      <c r="C29" s="18">
        <v>1900</v>
      </c>
      <c r="D29" s="15" t="s">
        <v>252</v>
      </c>
      <c r="E29" s="15" t="s">
        <v>253</v>
      </c>
      <c r="F29" s="15" t="s">
        <v>254</v>
      </c>
      <c r="G29" s="3"/>
      <c r="K29" s="55"/>
    </row>
    <row r="30" spans="2:11" x14ac:dyDescent="0.25">
      <c r="B30" s="3" t="s">
        <v>109</v>
      </c>
      <c r="C30" s="18">
        <v>1200</v>
      </c>
      <c r="D30" s="15" t="s">
        <v>252</v>
      </c>
      <c r="E30" s="15" t="s">
        <v>253</v>
      </c>
      <c r="F30" s="15" t="s">
        <v>254</v>
      </c>
      <c r="G30" s="3"/>
      <c r="K30" s="55"/>
    </row>
    <row r="31" spans="2:11" ht="30" x14ac:dyDescent="0.25">
      <c r="B31" s="3" t="s">
        <v>110</v>
      </c>
      <c r="C31" s="18">
        <v>460</v>
      </c>
      <c r="D31" s="15" t="s">
        <v>252</v>
      </c>
      <c r="E31" s="15" t="s">
        <v>253</v>
      </c>
      <c r="F31" s="15" t="s">
        <v>254</v>
      </c>
      <c r="G31" s="3"/>
      <c r="K31" s="55"/>
    </row>
    <row r="32" spans="2:11" x14ac:dyDescent="0.25">
      <c r="B32" s="3" t="s">
        <v>111</v>
      </c>
      <c r="C32" s="18">
        <v>220</v>
      </c>
      <c r="D32" s="15" t="s">
        <v>252</v>
      </c>
      <c r="E32" s="15" t="s">
        <v>253</v>
      </c>
      <c r="F32" s="15" t="s">
        <v>254</v>
      </c>
      <c r="G32" s="3"/>
      <c r="K32" s="55"/>
    </row>
    <row r="33" spans="2:11" x14ac:dyDescent="0.25">
      <c r="B33" s="3" t="s">
        <v>112</v>
      </c>
      <c r="C33" s="18">
        <v>1010</v>
      </c>
      <c r="D33" s="15" t="s">
        <v>252</v>
      </c>
      <c r="E33" s="15" t="s">
        <v>253</v>
      </c>
      <c r="F33" s="15" t="s">
        <v>254</v>
      </c>
      <c r="G33" s="3"/>
      <c r="K33" s="55"/>
    </row>
    <row r="34" spans="2:11" ht="30" x14ac:dyDescent="0.25">
      <c r="B34" s="3" t="s">
        <v>113</v>
      </c>
      <c r="C34" s="18">
        <v>800</v>
      </c>
      <c r="D34" s="15" t="s">
        <v>252</v>
      </c>
      <c r="E34" s="15" t="s">
        <v>253</v>
      </c>
      <c r="F34" s="15" t="s">
        <v>254</v>
      </c>
      <c r="G34" s="3"/>
      <c r="K34" s="55"/>
    </row>
    <row r="35" spans="2:11" ht="30" x14ac:dyDescent="0.25">
      <c r="B35" s="3" t="s">
        <v>114</v>
      </c>
      <c r="C35" s="18">
        <v>300</v>
      </c>
      <c r="D35" s="15" t="s">
        <v>252</v>
      </c>
      <c r="E35" s="15" t="s">
        <v>253</v>
      </c>
      <c r="F35" s="15" t="s">
        <v>254</v>
      </c>
      <c r="G35" s="3"/>
      <c r="K35" s="55"/>
    </row>
    <row r="36" spans="2:11" x14ac:dyDescent="0.25">
      <c r="B36" s="3" t="s">
        <v>115</v>
      </c>
      <c r="C36" s="18">
        <v>2090</v>
      </c>
      <c r="D36" s="15" t="s">
        <v>252</v>
      </c>
      <c r="E36" s="15" t="s">
        <v>253</v>
      </c>
      <c r="F36" s="15" t="s">
        <v>254</v>
      </c>
      <c r="G36" s="3"/>
      <c r="K36" s="55"/>
    </row>
    <row r="37" spans="2:11" x14ac:dyDescent="0.25">
      <c r="B37" s="56" t="s">
        <v>23</v>
      </c>
      <c r="C37" s="19">
        <v>43800</v>
      </c>
      <c r="D37" s="3"/>
      <c r="E37" s="3"/>
      <c r="F37" s="3"/>
      <c r="G37" s="3"/>
      <c r="K37" s="55"/>
    </row>
    <row r="38" spans="2:11" x14ac:dyDescent="0.25">
      <c r="B38" s="57"/>
      <c r="C38" s="28"/>
      <c r="D38" s="29"/>
      <c r="E38" s="29"/>
      <c r="F38" s="29"/>
      <c r="G38" s="29"/>
    </row>
    <row r="40" spans="2:11" x14ac:dyDescent="0.25">
      <c r="C40" s="43"/>
    </row>
    <row r="41" spans="2:11" ht="45" x14ac:dyDescent="0.25">
      <c r="B41" s="3" t="s">
        <v>20</v>
      </c>
      <c r="C41" s="1"/>
    </row>
  </sheetData>
  <mergeCells count="4">
    <mergeCell ref="D16:F16"/>
    <mergeCell ref="B2:F3"/>
    <mergeCell ref="B6:F7"/>
    <mergeCell ref="B9:F1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29"/>
  <sheetViews>
    <sheetView workbookViewId="0">
      <selection activeCell="M22" sqref="M22"/>
    </sheetView>
  </sheetViews>
  <sheetFormatPr defaultRowHeight="15" x14ac:dyDescent="0.25"/>
  <cols>
    <col min="1" max="1" width="9.140625" style="20"/>
    <col min="2" max="2" width="58.42578125" style="20" customWidth="1"/>
    <col min="3" max="5" width="9.140625" style="20"/>
    <col min="6" max="8" width="21.42578125" style="20" customWidth="1"/>
    <col min="9" max="9" width="9.140625" style="20" customWidth="1"/>
    <col min="10" max="16384" width="9.140625" style="20"/>
  </cols>
  <sheetData>
    <row r="2" spans="2:16" ht="15" customHeight="1" x14ac:dyDescent="0.25">
      <c r="B2" s="135" t="s">
        <v>318</v>
      </c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</row>
    <row r="3" spans="2:16" ht="48" customHeight="1" x14ac:dyDescent="0.25"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</row>
    <row r="4" spans="2:16" x14ac:dyDescent="0.25">
      <c r="B4" s="53"/>
      <c r="C4" s="53"/>
      <c r="D4" s="53"/>
      <c r="E4" s="53"/>
      <c r="F4" s="53"/>
    </row>
    <row r="5" spans="2:16" x14ac:dyDescent="0.25">
      <c r="B5" s="53"/>
      <c r="C5" s="53"/>
      <c r="D5" s="53"/>
      <c r="E5" s="53"/>
      <c r="F5" s="53"/>
    </row>
    <row r="6" spans="2:16" ht="15" customHeight="1" x14ac:dyDescent="0.25">
      <c r="B6" s="136" t="s">
        <v>336</v>
      </c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6"/>
      <c r="P6" s="136"/>
    </row>
    <row r="7" spans="2:16" x14ac:dyDescent="0.25">
      <c r="B7" s="46"/>
      <c r="C7" s="46"/>
      <c r="D7" s="46"/>
      <c r="E7" s="46"/>
      <c r="F7" s="46"/>
    </row>
    <row r="8" spans="2:16" ht="15" customHeight="1" x14ac:dyDescent="0.25">
      <c r="B8" s="137" t="s">
        <v>319</v>
      </c>
      <c r="C8" s="137"/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</row>
    <row r="9" spans="2:16" x14ac:dyDescent="0.25">
      <c r="B9" s="137"/>
      <c r="C9" s="137"/>
      <c r="D9" s="137"/>
      <c r="E9" s="137"/>
      <c r="F9" s="137"/>
      <c r="G9" s="137"/>
      <c r="H9" s="137"/>
      <c r="I9" s="137"/>
      <c r="J9" s="137"/>
      <c r="K9" s="137"/>
      <c r="L9" s="137"/>
      <c r="M9" s="137"/>
      <c r="N9" s="137"/>
      <c r="O9" s="137"/>
      <c r="P9" s="137"/>
    </row>
    <row r="10" spans="2:16" x14ac:dyDescent="0.25">
      <c r="B10" s="137"/>
      <c r="C10" s="137"/>
      <c r="D10" s="137"/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</row>
    <row r="11" spans="2:16" ht="36.75" customHeight="1" x14ac:dyDescent="0.25">
      <c r="B11" s="137"/>
      <c r="C11" s="137"/>
      <c r="D11" s="137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</row>
    <row r="14" spans="2:16" x14ac:dyDescent="0.25">
      <c r="B14" s="91" t="s">
        <v>322</v>
      </c>
      <c r="C14" s="79" t="s">
        <v>320</v>
      </c>
      <c r="D14" s="79"/>
      <c r="E14" s="17" t="s">
        <v>321</v>
      </c>
      <c r="F14" s="118" t="s">
        <v>341</v>
      </c>
      <c r="G14" s="118"/>
      <c r="H14" s="118"/>
      <c r="I14" s="1"/>
    </row>
    <row r="15" spans="2:16" ht="15" customHeight="1" x14ac:dyDescent="0.25">
      <c r="B15" s="92"/>
      <c r="C15" s="17">
        <v>2022</v>
      </c>
      <c r="D15" s="17">
        <v>2023</v>
      </c>
      <c r="E15" s="17">
        <v>2024</v>
      </c>
      <c r="F15" s="118"/>
      <c r="G15" s="118"/>
      <c r="H15" s="118"/>
      <c r="I15" s="19" t="s">
        <v>257</v>
      </c>
    </row>
    <row r="16" spans="2:16" x14ac:dyDescent="0.25">
      <c r="B16" s="1" t="s">
        <v>323</v>
      </c>
      <c r="C16" s="58">
        <v>7374</v>
      </c>
      <c r="D16" s="58">
        <v>8397</v>
      </c>
      <c r="E16" s="8">
        <v>13253</v>
      </c>
      <c r="F16" s="8" t="s">
        <v>252</v>
      </c>
      <c r="G16" s="8" t="s">
        <v>253</v>
      </c>
      <c r="H16" s="8" t="s">
        <v>254</v>
      </c>
      <c r="I16" s="1"/>
    </row>
    <row r="17" spans="2:9" x14ac:dyDescent="0.25">
      <c r="B17" s="1" t="s">
        <v>324</v>
      </c>
      <c r="C17" s="58">
        <v>2034</v>
      </c>
      <c r="D17" s="58">
        <v>2339</v>
      </c>
      <c r="E17" s="8">
        <v>4071</v>
      </c>
      <c r="F17" s="8" t="s">
        <v>252</v>
      </c>
      <c r="G17" s="8" t="s">
        <v>253</v>
      </c>
      <c r="H17" s="8" t="s">
        <v>254</v>
      </c>
      <c r="I17" s="1"/>
    </row>
    <row r="18" spans="2:9" x14ac:dyDescent="0.25">
      <c r="B18" s="1" t="s">
        <v>325</v>
      </c>
      <c r="C18" s="58">
        <v>251</v>
      </c>
      <c r="D18" s="58">
        <v>257</v>
      </c>
      <c r="E18" s="8">
        <v>457</v>
      </c>
      <c r="F18" s="8" t="s">
        <v>252</v>
      </c>
      <c r="G18" s="8" t="s">
        <v>253</v>
      </c>
      <c r="H18" s="8" t="s">
        <v>254</v>
      </c>
      <c r="I18" s="1"/>
    </row>
    <row r="19" spans="2:9" x14ac:dyDescent="0.25">
      <c r="B19" s="1" t="s">
        <v>326</v>
      </c>
      <c r="C19" s="58">
        <v>162</v>
      </c>
      <c r="D19" s="58">
        <v>231</v>
      </c>
      <c r="E19" s="8">
        <v>553</v>
      </c>
      <c r="F19" s="8" t="s">
        <v>252</v>
      </c>
      <c r="G19" s="8" t="s">
        <v>253</v>
      </c>
      <c r="H19" s="8" t="s">
        <v>254</v>
      </c>
      <c r="I19" s="1"/>
    </row>
    <row r="20" spans="2:9" x14ac:dyDescent="0.25">
      <c r="B20" s="1" t="s">
        <v>327</v>
      </c>
      <c r="C20" s="58">
        <v>144</v>
      </c>
      <c r="D20" s="58">
        <v>219</v>
      </c>
      <c r="E20" s="8">
        <v>378</v>
      </c>
      <c r="F20" s="8" t="s">
        <v>252</v>
      </c>
      <c r="G20" s="8" t="s">
        <v>253</v>
      </c>
      <c r="H20" s="8" t="s">
        <v>254</v>
      </c>
      <c r="I20" s="1"/>
    </row>
    <row r="21" spans="2:9" x14ac:dyDescent="0.25">
      <c r="B21" s="1" t="s">
        <v>328</v>
      </c>
      <c r="C21" s="58">
        <v>89</v>
      </c>
      <c r="D21" s="58">
        <v>82</v>
      </c>
      <c r="E21" s="8">
        <v>130</v>
      </c>
      <c r="F21" s="8" t="s">
        <v>252</v>
      </c>
      <c r="G21" s="8" t="s">
        <v>253</v>
      </c>
      <c r="H21" s="8" t="s">
        <v>254</v>
      </c>
      <c r="I21" s="1"/>
    </row>
    <row r="22" spans="2:9" x14ac:dyDescent="0.25">
      <c r="B22" s="1" t="s">
        <v>329</v>
      </c>
      <c r="C22" s="58">
        <v>68</v>
      </c>
      <c r="D22" s="58">
        <v>76</v>
      </c>
      <c r="E22" s="8">
        <v>133</v>
      </c>
      <c r="F22" s="8" t="s">
        <v>252</v>
      </c>
      <c r="G22" s="8" t="s">
        <v>253</v>
      </c>
      <c r="H22" s="8" t="s">
        <v>254</v>
      </c>
      <c r="I22" s="1"/>
    </row>
    <row r="23" spans="2:9" x14ac:dyDescent="0.25">
      <c r="B23" s="1" t="s">
        <v>330</v>
      </c>
      <c r="C23" s="58">
        <v>61</v>
      </c>
      <c r="D23" s="58">
        <v>65</v>
      </c>
      <c r="E23" s="8">
        <v>120</v>
      </c>
      <c r="F23" s="8" t="s">
        <v>252</v>
      </c>
      <c r="G23" s="8" t="s">
        <v>253</v>
      </c>
      <c r="H23" s="8" t="s">
        <v>254</v>
      </c>
      <c r="I23" s="1"/>
    </row>
    <row r="24" spans="2:9" x14ac:dyDescent="0.25">
      <c r="B24" s="1" t="s">
        <v>331</v>
      </c>
      <c r="C24" s="58">
        <v>35</v>
      </c>
      <c r="D24" s="58">
        <v>34</v>
      </c>
      <c r="E24" s="8">
        <v>150</v>
      </c>
      <c r="F24" s="8" t="s">
        <v>252</v>
      </c>
      <c r="G24" s="8" t="s">
        <v>253</v>
      </c>
      <c r="H24" s="8" t="s">
        <v>254</v>
      </c>
      <c r="I24" s="1"/>
    </row>
    <row r="25" spans="2:9" x14ac:dyDescent="0.25">
      <c r="B25" s="1" t="s">
        <v>332</v>
      </c>
      <c r="C25" s="58">
        <v>20</v>
      </c>
      <c r="D25" s="58">
        <v>22</v>
      </c>
      <c r="E25" s="8">
        <v>37</v>
      </c>
      <c r="F25" s="8" t="s">
        <v>252</v>
      </c>
      <c r="G25" s="8" t="s">
        <v>253</v>
      </c>
      <c r="H25" s="8" t="s">
        <v>254</v>
      </c>
      <c r="I25" s="1"/>
    </row>
    <row r="26" spans="2:9" x14ac:dyDescent="0.25">
      <c r="B26" s="1" t="s">
        <v>333</v>
      </c>
      <c r="C26" s="58">
        <v>3</v>
      </c>
      <c r="D26" s="58">
        <v>6</v>
      </c>
      <c r="E26" s="8">
        <v>28</v>
      </c>
      <c r="F26" s="8" t="s">
        <v>252</v>
      </c>
      <c r="G26" s="8" t="s">
        <v>253</v>
      </c>
      <c r="H26" s="8" t="s">
        <v>254</v>
      </c>
      <c r="I26" s="1"/>
    </row>
    <row r="27" spans="2:9" x14ac:dyDescent="0.25">
      <c r="B27" s="1" t="s">
        <v>334</v>
      </c>
      <c r="C27" s="58">
        <v>1</v>
      </c>
      <c r="D27" s="58">
        <v>5</v>
      </c>
      <c r="E27" s="8">
        <v>22</v>
      </c>
      <c r="F27" s="8" t="s">
        <v>252</v>
      </c>
      <c r="G27" s="8" t="s">
        <v>253</v>
      </c>
      <c r="H27" s="8" t="s">
        <v>254</v>
      </c>
      <c r="I27" s="1"/>
    </row>
    <row r="28" spans="2:9" x14ac:dyDescent="0.25">
      <c r="B28" s="1" t="s">
        <v>335</v>
      </c>
      <c r="C28" s="58">
        <v>0</v>
      </c>
      <c r="D28" s="58">
        <v>0</v>
      </c>
      <c r="E28" s="8">
        <v>25</v>
      </c>
      <c r="F28" s="8" t="s">
        <v>252</v>
      </c>
      <c r="G28" s="8" t="s">
        <v>253</v>
      </c>
      <c r="H28" s="8" t="s">
        <v>254</v>
      </c>
      <c r="I28" s="1"/>
    </row>
    <row r="29" spans="2:9" x14ac:dyDescent="0.25">
      <c r="B29" s="59" t="s">
        <v>137</v>
      </c>
      <c r="C29" s="60">
        <v>10242</v>
      </c>
      <c r="D29" s="60">
        <v>11733</v>
      </c>
      <c r="E29" s="61">
        <v>19357</v>
      </c>
    </row>
  </sheetData>
  <mergeCells count="6">
    <mergeCell ref="C14:D14"/>
    <mergeCell ref="F14:H15"/>
    <mergeCell ref="B14:B15"/>
    <mergeCell ref="B2:P3"/>
    <mergeCell ref="B6:P6"/>
    <mergeCell ref="B8:P11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119"/>
  <sheetViews>
    <sheetView zoomScale="85" zoomScaleNormal="85" workbookViewId="0">
      <selection activeCell="B7" sqref="B7:F15"/>
    </sheetView>
  </sheetViews>
  <sheetFormatPr defaultRowHeight="15" x14ac:dyDescent="0.25"/>
  <cols>
    <col min="1" max="1" width="5.140625" style="63" customWidth="1"/>
    <col min="2" max="2" width="9.140625" style="74"/>
    <col min="3" max="3" width="57.5703125" style="74" customWidth="1"/>
    <col min="4" max="4" width="57.5703125" style="68" customWidth="1"/>
    <col min="5" max="5" width="42.85546875" style="63" customWidth="1"/>
    <col min="6" max="6" width="33.85546875" style="62" customWidth="1"/>
    <col min="7" max="7" width="25.85546875" style="62" customWidth="1"/>
    <col min="8" max="8" width="20.7109375" style="62" customWidth="1"/>
    <col min="9" max="9" width="23.140625" style="62" customWidth="1"/>
    <col min="10" max="11" width="9.140625" style="63"/>
    <col min="12" max="12" width="9.140625" style="62"/>
    <col min="13" max="16384" width="9.140625" style="63"/>
  </cols>
  <sheetData>
    <row r="2" spans="2:6" x14ac:dyDescent="0.25">
      <c r="B2" s="141" t="s">
        <v>306</v>
      </c>
      <c r="C2" s="142"/>
      <c r="D2" s="142"/>
      <c r="E2" s="142"/>
      <c r="F2" s="142"/>
    </row>
    <row r="3" spans="2:6" ht="71.25" customHeight="1" x14ac:dyDescent="0.25">
      <c r="B3" s="142"/>
      <c r="C3" s="142"/>
      <c r="D3" s="142"/>
      <c r="E3" s="142"/>
      <c r="F3" s="142"/>
    </row>
    <row r="4" spans="2:6" ht="18" x14ac:dyDescent="0.25">
      <c r="B4" s="64"/>
      <c r="C4" s="65"/>
      <c r="D4" s="65"/>
    </row>
    <row r="5" spans="2:6" ht="18" x14ac:dyDescent="0.25">
      <c r="B5" s="147" t="s">
        <v>347</v>
      </c>
      <c r="C5" s="65"/>
      <c r="D5" s="65"/>
    </row>
    <row r="6" spans="2:6" ht="21" x14ac:dyDescent="0.35">
      <c r="B6" s="66"/>
      <c r="C6" s="65"/>
      <c r="D6" s="65"/>
    </row>
    <row r="7" spans="2:6" x14ac:dyDescent="0.25">
      <c r="B7" s="157" t="s">
        <v>356</v>
      </c>
      <c r="C7" s="157"/>
      <c r="D7" s="157"/>
      <c r="E7" s="157"/>
      <c r="F7" s="157"/>
    </row>
    <row r="8" spans="2:6" x14ac:dyDescent="0.25">
      <c r="B8" s="157"/>
      <c r="C8" s="157"/>
      <c r="D8" s="157"/>
      <c r="E8" s="157"/>
      <c r="F8" s="157"/>
    </row>
    <row r="9" spans="2:6" x14ac:dyDescent="0.25">
      <c r="B9" s="157"/>
      <c r="C9" s="157"/>
      <c r="D9" s="157"/>
      <c r="E9" s="157"/>
      <c r="F9" s="157"/>
    </row>
    <row r="10" spans="2:6" x14ac:dyDescent="0.25">
      <c r="B10" s="157"/>
      <c r="C10" s="157"/>
      <c r="D10" s="157"/>
      <c r="E10" s="157"/>
      <c r="F10" s="157"/>
    </row>
    <row r="11" spans="2:6" x14ac:dyDescent="0.25">
      <c r="B11" s="157"/>
      <c r="C11" s="157"/>
      <c r="D11" s="157"/>
      <c r="E11" s="157"/>
      <c r="F11" s="157"/>
    </row>
    <row r="12" spans="2:6" x14ac:dyDescent="0.25">
      <c r="B12" s="157"/>
      <c r="C12" s="157"/>
      <c r="D12" s="157"/>
      <c r="E12" s="157"/>
      <c r="F12" s="157"/>
    </row>
    <row r="13" spans="2:6" x14ac:dyDescent="0.25">
      <c r="B13" s="157"/>
      <c r="C13" s="157"/>
      <c r="D13" s="157"/>
      <c r="E13" s="157"/>
      <c r="F13" s="157"/>
    </row>
    <row r="14" spans="2:6" x14ac:dyDescent="0.25">
      <c r="B14" s="157"/>
      <c r="C14" s="157"/>
      <c r="D14" s="157"/>
      <c r="E14" s="157"/>
      <c r="F14" s="157"/>
    </row>
    <row r="15" spans="2:6" x14ac:dyDescent="0.25">
      <c r="B15" s="157"/>
      <c r="C15" s="157"/>
      <c r="D15" s="157"/>
      <c r="E15" s="157"/>
      <c r="F15" s="157"/>
    </row>
    <row r="16" spans="2:6" ht="15.75" x14ac:dyDescent="0.25">
      <c r="B16" s="67"/>
      <c r="C16" s="63"/>
    </row>
    <row r="17" spans="2:10" ht="30" x14ac:dyDescent="0.25">
      <c r="B17" s="71" t="s">
        <v>116</v>
      </c>
      <c r="C17" s="69" t="s">
        <v>117</v>
      </c>
      <c r="D17" s="71" t="s">
        <v>122</v>
      </c>
      <c r="E17" s="70"/>
      <c r="F17" s="72"/>
      <c r="G17" s="143" t="s">
        <v>251</v>
      </c>
      <c r="H17" s="144"/>
      <c r="I17" s="145"/>
      <c r="J17" s="139" t="s">
        <v>257</v>
      </c>
    </row>
    <row r="18" spans="2:10" ht="30" x14ac:dyDescent="0.25">
      <c r="B18" s="139" t="s">
        <v>349</v>
      </c>
      <c r="C18" s="139"/>
      <c r="D18" s="139"/>
      <c r="E18" s="71" t="s">
        <v>143</v>
      </c>
      <c r="F18" s="71" t="s">
        <v>144</v>
      </c>
      <c r="G18" s="158"/>
      <c r="H18" s="159"/>
      <c r="I18" s="160"/>
      <c r="J18" s="161"/>
    </row>
    <row r="19" spans="2:10" ht="60" x14ac:dyDescent="0.25">
      <c r="B19" s="138">
        <v>1</v>
      </c>
      <c r="C19" s="139" t="s">
        <v>350</v>
      </c>
      <c r="D19" s="140">
        <v>3200</v>
      </c>
      <c r="E19" s="70" t="s">
        <v>145</v>
      </c>
      <c r="F19" s="72">
        <v>820</v>
      </c>
      <c r="G19" s="162" t="s">
        <v>252</v>
      </c>
      <c r="H19" s="162" t="s">
        <v>253</v>
      </c>
      <c r="I19" s="162" t="s">
        <v>254</v>
      </c>
      <c r="J19" s="73"/>
    </row>
    <row r="20" spans="2:10" ht="105" x14ac:dyDescent="0.25">
      <c r="B20" s="138"/>
      <c r="C20" s="139"/>
      <c r="D20" s="140"/>
      <c r="E20" s="70" t="s">
        <v>146</v>
      </c>
      <c r="F20" s="72">
        <v>750</v>
      </c>
      <c r="G20" s="162" t="s">
        <v>252</v>
      </c>
      <c r="H20" s="162" t="s">
        <v>253</v>
      </c>
      <c r="I20" s="162" t="s">
        <v>254</v>
      </c>
      <c r="J20" s="73"/>
    </row>
    <row r="21" spans="2:10" ht="15" customHeight="1" x14ac:dyDescent="0.25">
      <c r="B21" s="138"/>
      <c r="C21" s="139"/>
      <c r="D21" s="140"/>
      <c r="E21" s="70" t="s">
        <v>147</v>
      </c>
      <c r="F21" s="72">
        <v>870</v>
      </c>
      <c r="G21" s="162" t="s">
        <v>252</v>
      </c>
      <c r="H21" s="162" t="s">
        <v>253</v>
      </c>
      <c r="I21" s="162" t="s">
        <v>254</v>
      </c>
      <c r="J21" s="73"/>
    </row>
    <row r="22" spans="2:10" ht="60" x14ac:dyDescent="0.25">
      <c r="B22" s="138"/>
      <c r="C22" s="139"/>
      <c r="D22" s="140"/>
      <c r="E22" s="70" t="s">
        <v>148</v>
      </c>
      <c r="F22" s="72">
        <v>350</v>
      </c>
      <c r="G22" s="162" t="s">
        <v>252</v>
      </c>
      <c r="H22" s="162" t="s">
        <v>253</v>
      </c>
      <c r="I22" s="162" t="s">
        <v>254</v>
      </c>
      <c r="J22" s="73"/>
    </row>
    <row r="23" spans="2:10" ht="15" customHeight="1" x14ac:dyDescent="0.25">
      <c r="B23" s="138"/>
      <c r="C23" s="139"/>
      <c r="D23" s="140"/>
      <c r="E23" s="70" t="s">
        <v>149</v>
      </c>
      <c r="F23" s="72">
        <v>410</v>
      </c>
      <c r="G23" s="162" t="s">
        <v>252</v>
      </c>
      <c r="H23" s="162" t="s">
        <v>253</v>
      </c>
      <c r="I23" s="162" t="s">
        <v>254</v>
      </c>
      <c r="J23" s="73"/>
    </row>
    <row r="24" spans="2:10" ht="21" customHeight="1" x14ac:dyDescent="0.25">
      <c r="B24" s="138"/>
      <c r="C24" s="139"/>
      <c r="D24" s="140"/>
      <c r="E24" s="146" t="s">
        <v>307</v>
      </c>
      <c r="F24" s="163"/>
      <c r="G24" s="163"/>
      <c r="H24" s="163"/>
      <c r="I24" s="164"/>
      <c r="J24" s="73"/>
    </row>
    <row r="25" spans="2:10" ht="30" customHeight="1" x14ac:dyDescent="0.25">
      <c r="B25" s="138">
        <v>2</v>
      </c>
      <c r="C25" s="139" t="s">
        <v>123</v>
      </c>
      <c r="D25" s="140">
        <v>930</v>
      </c>
      <c r="E25" s="70" t="s">
        <v>151</v>
      </c>
      <c r="F25" s="72">
        <v>210</v>
      </c>
      <c r="G25" s="162" t="s">
        <v>252</v>
      </c>
      <c r="H25" s="162" t="s">
        <v>253</v>
      </c>
      <c r="I25" s="162" t="s">
        <v>254</v>
      </c>
      <c r="J25" s="73"/>
    </row>
    <row r="26" spans="2:10" ht="30" x14ac:dyDescent="0.25">
      <c r="B26" s="138"/>
      <c r="C26" s="139"/>
      <c r="D26" s="140"/>
      <c r="E26" s="70" t="s">
        <v>152</v>
      </c>
      <c r="F26" s="72">
        <v>140</v>
      </c>
      <c r="G26" s="162" t="s">
        <v>252</v>
      </c>
      <c r="H26" s="162" t="s">
        <v>253</v>
      </c>
      <c r="I26" s="162" t="s">
        <v>254</v>
      </c>
      <c r="J26" s="73"/>
    </row>
    <row r="27" spans="2:10" ht="30" x14ac:dyDescent="0.25">
      <c r="B27" s="138"/>
      <c r="C27" s="139"/>
      <c r="D27" s="140"/>
      <c r="E27" s="70" t="s">
        <v>153</v>
      </c>
      <c r="F27" s="72">
        <v>240</v>
      </c>
      <c r="G27" s="162" t="s">
        <v>252</v>
      </c>
      <c r="H27" s="162" t="s">
        <v>253</v>
      </c>
      <c r="I27" s="162" t="s">
        <v>254</v>
      </c>
      <c r="J27" s="73"/>
    </row>
    <row r="28" spans="2:10" ht="45" x14ac:dyDescent="0.25">
      <c r="B28" s="138"/>
      <c r="C28" s="139"/>
      <c r="D28" s="140"/>
      <c r="E28" s="70" t="s">
        <v>154</v>
      </c>
      <c r="F28" s="72">
        <v>160</v>
      </c>
      <c r="G28" s="162" t="s">
        <v>252</v>
      </c>
      <c r="H28" s="162" t="s">
        <v>253</v>
      </c>
      <c r="I28" s="162" t="s">
        <v>254</v>
      </c>
      <c r="J28" s="73"/>
    </row>
    <row r="29" spans="2:10" ht="45" x14ac:dyDescent="0.25">
      <c r="B29" s="138"/>
      <c r="C29" s="139"/>
      <c r="D29" s="140"/>
      <c r="E29" s="70" t="s">
        <v>155</v>
      </c>
      <c r="F29" s="72">
        <v>180</v>
      </c>
      <c r="G29" s="162" t="s">
        <v>252</v>
      </c>
      <c r="H29" s="162" t="s">
        <v>253</v>
      </c>
      <c r="I29" s="162" t="s">
        <v>254</v>
      </c>
      <c r="J29" s="73"/>
    </row>
    <row r="30" spans="2:10" ht="45" customHeight="1" x14ac:dyDescent="0.25">
      <c r="B30" s="138">
        <v>3</v>
      </c>
      <c r="C30" s="139" t="s">
        <v>124</v>
      </c>
      <c r="D30" s="140">
        <v>7630</v>
      </c>
      <c r="E30" s="70" t="s">
        <v>156</v>
      </c>
      <c r="F30" s="72">
        <v>990</v>
      </c>
      <c r="G30" s="162" t="s">
        <v>252</v>
      </c>
      <c r="H30" s="162" t="s">
        <v>253</v>
      </c>
      <c r="I30" s="162" t="s">
        <v>254</v>
      </c>
      <c r="J30" s="73"/>
    </row>
    <row r="31" spans="2:10" ht="45" x14ac:dyDescent="0.25">
      <c r="B31" s="138"/>
      <c r="C31" s="139"/>
      <c r="D31" s="140"/>
      <c r="E31" s="70" t="s">
        <v>157</v>
      </c>
      <c r="F31" s="72">
        <v>1390</v>
      </c>
      <c r="G31" s="162" t="s">
        <v>252</v>
      </c>
      <c r="H31" s="162" t="s">
        <v>253</v>
      </c>
      <c r="I31" s="162" t="s">
        <v>254</v>
      </c>
      <c r="J31" s="73"/>
    </row>
    <row r="32" spans="2:10" ht="30" x14ac:dyDescent="0.25">
      <c r="B32" s="138"/>
      <c r="C32" s="139"/>
      <c r="D32" s="140"/>
      <c r="E32" s="70" t="s">
        <v>158</v>
      </c>
      <c r="F32" s="72">
        <v>780</v>
      </c>
      <c r="G32" s="162" t="s">
        <v>252</v>
      </c>
      <c r="H32" s="162" t="s">
        <v>253</v>
      </c>
      <c r="I32" s="162" t="s">
        <v>254</v>
      </c>
      <c r="J32" s="73"/>
    </row>
    <row r="33" spans="2:10" ht="75" x14ac:dyDescent="0.25">
      <c r="B33" s="138"/>
      <c r="C33" s="139"/>
      <c r="D33" s="140"/>
      <c r="E33" s="70" t="s">
        <v>159</v>
      </c>
      <c r="F33" s="72">
        <v>870</v>
      </c>
      <c r="G33" s="162" t="s">
        <v>252</v>
      </c>
      <c r="H33" s="162" t="s">
        <v>253</v>
      </c>
      <c r="I33" s="162" t="s">
        <v>254</v>
      </c>
      <c r="J33" s="73"/>
    </row>
    <row r="34" spans="2:10" ht="60" x14ac:dyDescent="0.25">
      <c r="B34" s="138"/>
      <c r="C34" s="139"/>
      <c r="D34" s="140"/>
      <c r="E34" s="70" t="s">
        <v>160</v>
      </c>
      <c r="F34" s="72">
        <v>830</v>
      </c>
      <c r="G34" s="162" t="s">
        <v>252</v>
      </c>
      <c r="H34" s="162" t="s">
        <v>253</v>
      </c>
      <c r="I34" s="162" t="s">
        <v>254</v>
      </c>
      <c r="J34" s="73"/>
    </row>
    <row r="35" spans="2:10" ht="75" x14ac:dyDescent="0.25">
      <c r="B35" s="138"/>
      <c r="C35" s="139"/>
      <c r="D35" s="140"/>
      <c r="E35" s="70" t="s">
        <v>161</v>
      </c>
      <c r="F35" s="72">
        <v>780</v>
      </c>
      <c r="G35" s="162" t="s">
        <v>252</v>
      </c>
      <c r="H35" s="162" t="s">
        <v>253</v>
      </c>
      <c r="I35" s="162" t="s">
        <v>254</v>
      </c>
      <c r="J35" s="73"/>
    </row>
    <row r="36" spans="2:10" ht="60" x14ac:dyDescent="0.25">
      <c r="B36" s="138"/>
      <c r="C36" s="139"/>
      <c r="D36" s="140"/>
      <c r="E36" s="70" t="s">
        <v>162</v>
      </c>
      <c r="F36" s="72">
        <v>1190</v>
      </c>
      <c r="G36" s="162" t="s">
        <v>252</v>
      </c>
      <c r="H36" s="162" t="s">
        <v>253</v>
      </c>
      <c r="I36" s="162" t="s">
        <v>254</v>
      </c>
      <c r="J36" s="73"/>
    </row>
    <row r="37" spans="2:10" ht="60" x14ac:dyDescent="0.25">
      <c r="B37" s="138"/>
      <c r="C37" s="139"/>
      <c r="D37" s="140"/>
      <c r="E37" s="70" t="s">
        <v>163</v>
      </c>
      <c r="F37" s="72">
        <v>800</v>
      </c>
      <c r="G37" s="162" t="s">
        <v>252</v>
      </c>
      <c r="H37" s="162" t="s">
        <v>253</v>
      </c>
      <c r="I37" s="162" t="s">
        <v>254</v>
      </c>
      <c r="J37" s="73"/>
    </row>
    <row r="38" spans="2:10" ht="30" customHeight="1" x14ac:dyDescent="0.25">
      <c r="B38" s="138">
        <v>4</v>
      </c>
      <c r="C38" s="139" t="s">
        <v>125</v>
      </c>
      <c r="D38" s="140">
        <v>1640</v>
      </c>
      <c r="E38" s="70" t="s">
        <v>164</v>
      </c>
      <c r="F38" s="72">
        <v>360</v>
      </c>
      <c r="G38" s="162" t="s">
        <v>252</v>
      </c>
      <c r="H38" s="162" t="s">
        <v>253</v>
      </c>
      <c r="I38" s="162" t="s">
        <v>254</v>
      </c>
      <c r="J38" s="73"/>
    </row>
    <row r="39" spans="2:10" ht="60" x14ac:dyDescent="0.25">
      <c r="B39" s="138"/>
      <c r="C39" s="139"/>
      <c r="D39" s="140"/>
      <c r="E39" s="70" t="s">
        <v>165</v>
      </c>
      <c r="F39" s="72">
        <v>300</v>
      </c>
      <c r="G39" s="162" t="s">
        <v>252</v>
      </c>
      <c r="H39" s="162" t="s">
        <v>253</v>
      </c>
      <c r="I39" s="162" t="s">
        <v>254</v>
      </c>
      <c r="J39" s="73"/>
    </row>
    <row r="40" spans="2:10" ht="45" x14ac:dyDescent="0.25">
      <c r="B40" s="138"/>
      <c r="C40" s="139"/>
      <c r="D40" s="140"/>
      <c r="E40" s="70" t="s">
        <v>166</v>
      </c>
      <c r="F40" s="72">
        <v>310</v>
      </c>
      <c r="G40" s="162" t="s">
        <v>252</v>
      </c>
      <c r="H40" s="162" t="s">
        <v>253</v>
      </c>
      <c r="I40" s="162" t="s">
        <v>254</v>
      </c>
      <c r="J40" s="73"/>
    </row>
    <row r="41" spans="2:10" ht="30" x14ac:dyDescent="0.25">
      <c r="B41" s="138"/>
      <c r="C41" s="139"/>
      <c r="D41" s="140"/>
      <c r="E41" s="70" t="s">
        <v>167</v>
      </c>
      <c r="F41" s="72">
        <v>340</v>
      </c>
      <c r="G41" s="162" t="s">
        <v>252</v>
      </c>
      <c r="H41" s="162" t="s">
        <v>253</v>
      </c>
      <c r="I41" s="162" t="s">
        <v>254</v>
      </c>
      <c r="J41" s="73"/>
    </row>
    <row r="42" spans="2:10" ht="45" x14ac:dyDescent="0.25">
      <c r="B42" s="138"/>
      <c r="C42" s="139"/>
      <c r="D42" s="140"/>
      <c r="E42" s="70" t="s">
        <v>168</v>
      </c>
      <c r="F42" s="72">
        <v>330</v>
      </c>
      <c r="G42" s="162" t="s">
        <v>252</v>
      </c>
      <c r="H42" s="162" t="s">
        <v>253</v>
      </c>
      <c r="I42" s="162" t="s">
        <v>254</v>
      </c>
      <c r="J42" s="73"/>
    </row>
    <row r="43" spans="2:10" x14ac:dyDescent="0.25">
      <c r="B43" s="139" t="s">
        <v>351</v>
      </c>
      <c r="C43" s="139"/>
      <c r="D43" s="139"/>
      <c r="E43" s="70" t="s">
        <v>150</v>
      </c>
      <c r="F43" s="72"/>
      <c r="G43" s="162"/>
      <c r="H43" s="162"/>
      <c r="I43" s="162"/>
      <c r="J43" s="73"/>
    </row>
    <row r="44" spans="2:10" ht="45" x14ac:dyDescent="0.25">
      <c r="B44" s="138">
        <v>5</v>
      </c>
      <c r="C44" s="139" t="s">
        <v>127</v>
      </c>
      <c r="D44" s="140">
        <v>3060</v>
      </c>
      <c r="E44" s="70" t="s">
        <v>169</v>
      </c>
      <c r="F44" s="72">
        <v>1400</v>
      </c>
      <c r="G44" s="162" t="s">
        <v>252</v>
      </c>
      <c r="H44" s="162" t="s">
        <v>253</v>
      </c>
      <c r="I44" s="162" t="s">
        <v>254</v>
      </c>
      <c r="J44" s="73"/>
    </row>
    <row r="45" spans="2:10" ht="60" x14ac:dyDescent="0.25">
      <c r="B45" s="138"/>
      <c r="C45" s="139"/>
      <c r="D45" s="140"/>
      <c r="E45" s="70" t="s">
        <v>170</v>
      </c>
      <c r="F45" s="72">
        <v>1660</v>
      </c>
      <c r="G45" s="162" t="s">
        <v>252</v>
      </c>
      <c r="H45" s="162" t="s">
        <v>253</v>
      </c>
      <c r="I45" s="162" t="s">
        <v>254</v>
      </c>
      <c r="J45" s="73"/>
    </row>
    <row r="46" spans="2:10" ht="30" customHeight="1" x14ac:dyDescent="0.25">
      <c r="B46" s="138">
        <v>6</v>
      </c>
      <c r="C46" s="139" t="s">
        <v>126</v>
      </c>
      <c r="D46" s="140">
        <v>1760</v>
      </c>
      <c r="E46" s="70" t="s">
        <v>171</v>
      </c>
      <c r="F46" s="72">
        <v>200</v>
      </c>
      <c r="G46" s="162" t="s">
        <v>252</v>
      </c>
      <c r="H46" s="162" t="s">
        <v>253</v>
      </c>
      <c r="I46" s="162" t="s">
        <v>254</v>
      </c>
      <c r="J46" s="73"/>
    </row>
    <row r="47" spans="2:10" ht="60" x14ac:dyDescent="0.25">
      <c r="B47" s="138"/>
      <c r="C47" s="139"/>
      <c r="D47" s="140"/>
      <c r="E47" s="70" t="s">
        <v>172</v>
      </c>
      <c r="F47" s="72">
        <v>190</v>
      </c>
      <c r="G47" s="162" t="s">
        <v>252</v>
      </c>
      <c r="H47" s="162" t="s">
        <v>253</v>
      </c>
      <c r="I47" s="162" t="s">
        <v>254</v>
      </c>
      <c r="J47" s="73"/>
    </row>
    <row r="48" spans="2:10" ht="45" x14ac:dyDescent="0.25">
      <c r="B48" s="138"/>
      <c r="C48" s="139"/>
      <c r="D48" s="140"/>
      <c r="E48" s="70" t="s">
        <v>173</v>
      </c>
      <c r="F48" s="72">
        <v>170</v>
      </c>
      <c r="G48" s="162" t="s">
        <v>252</v>
      </c>
      <c r="H48" s="162" t="s">
        <v>253</v>
      </c>
      <c r="I48" s="162" t="s">
        <v>254</v>
      </c>
      <c r="J48" s="73"/>
    </row>
    <row r="49" spans="2:10" ht="15" customHeight="1" x14ac:dyDescent="0.25">
      <c r="B49" s="138"/>
      <c r="C49" s="139"/>
      <c r="D49" s="140"/>
      <c r="E49" s="70" t="s">
        <v>174</v>
      </c>
      <c r="F49" s="72">
        <v>190</v>
      </c>
      <c r="G49" s="162" t="s">
        <v>252</v>
      </c>
      <c r="H49" s="162" t="s">
        <v>253</v>
      </c>
      <c r="I49" s="162" t="s">
        <v>254</v>
      </c>
      <c r="J49" s="73"/>
    </row>
    <row r="50" spans="2:10" ht="15" customHeight="1" x14ac:dyDescent="0.25">
      <c r="B50" s="138"/>
      <c r="C50" s="139"/>
      <c r="D50" s="140"/>
      <c r="E50" s="70" t="s">
        <v>175</v>
      </c>
      <c r="F50" s="72">
        <v>170</v>
      </c>
      <c r="G50" s="162" t="s">
        <v>252</v>
      </c>
      <c r="H50" s="162" t="s">
        <v>253</v>
      </c>
      <c r="I50" s="162" t="s">
        <v>254</v>
      </c>
      <c r="J50" s="73"/>
    </row>
    <row r="51" spans="2:10" ht="15" customHeight="1" x14ac:dyDescent="0.25">
      <c r="B51" s="138"/>
      <c r="C51" s="139"/>
      <c r="D51" s="140"/>
      <c r="E51" s="70" t="s">
        <v>176</v>
      </c>
      <c r="F51" s="72">
        <v>170</v>
      </c>
      <c r="G51" s="162" t="s">
        <v>252</v>
      </c>
      <c r="H51" s="162" t="s">
        <v>253</v>
      </c>
      <c r="I51" s="162" t="s">
        <v>254</v>
      </c>
      <c r="J51" s="73"/>
    </row>
    <row r="52" spans="2:10" ht="75" x14ac:dyDescent="0.25">
      <c r="B52" s="138"/>
      <c r="C52" s="139"/>
      <c r="D52" s="140"/>
      <c r="E52" s="70" t="s">
        <v>177</v>
      </c>
      <c r="F52" s="72">
        <v>170</v>
      </c>
      <c r="G52" s="162" t="s">
        <v>252</v>
      </c>
      <c r="H52" s="162" t="s">
        <v>253</v>
      </c>
      <c r="I52" s="162" t="s">
        <v>254</v>
      </c>
      <c r="J52" s="73"/>
    </row>
    <row r="53" spans="2:10" ht="30" x14ac:dyDescent="0.25">
      <c r="B53" s="138"/>
      <c r="C53" s="139"/>
      <c r="D53" s="140"/>
      <c r="E53" s="70" t="s">
        <v>178</v>
      </c>
      <c r="F53" s="72">
        <v>170</v>
      </c>
      <c r="G53" s="162" t="s">
        <v>252</v>
      </c>
      <c r="H53" s="162" t="s">
        <v>253</v>
      </c>
      <c r="I53" s="162" t="s">
        <v>254</v>
      </c>
      <c r="J53" s="73"/>
    </row>
    <row r="54" spans="2:10" ht="15" customHeight="1" x14ac:dyDescent="0.25">
      <c r="B54" s="138"/>
      <c r="C54" s="139"/>
      <c r="D54" s="140"/>
      <c r="E54" s="70" t="s">
        <v>179</v>
      </c>
      <c r="F54" s="72">
        <v>160</v>
      </c>
      <c r="G54" s="162" t="s">
        <v>252</v>
      </c>
      <c r="H54" s="162" t="s">
        <v>253</v>
      </c>
      <c r="I54" s="162" t="s">
        <v>254</v>
      </c>
      <c r="J54" s="73"/>
    </row>
    <row r="55" spans="2:10" ht="45" x14ac:dyDescent="0.25">
      <c r="B55" s="138"/>
      <c r="C55" s="139"/>
      <c r="D55" s="140"/>
      <c r="E55" s="70" t="s">
        <v>180</v>
      </c>
      <c r="F55" s="72">
        <v>170</v>
      </c>
      <c r="G55" s="162" t="s">
        <v>252</v>
      </c>
      <c r="H55" s="162" t="s">
        <v>253</v>
      </c>
      <c r="I55" s="162" t="s">
        <v>254</v>
      </c>
      <c r="J55" s="73"/>
    </row>
    <row r="56" spans="2:10" ht="45" customHeight="1" x14ac:dyDescent="0.25">
      <c r="B56" s="138">
        <v>7</v>
      </c>
      <c r="C56" s="139" t="s">
        <v>128</v>
      </c>
      <c r="D56" s="140">
        <v>670</v>
      </c>
      <c r="E56" s="70" t="s">
        <v>181</v>
      </c>
      <c r="F56" s="72">
        <v>110</v>
      </c>
      <c r="G56" s="162" t="s">
        <v>252</v>
      </c>
      <c r="H56" s="162" t="s">
        <v>253</v>
      </c>
      <c r="I56" s="162" t="s">
        <v>254</v>
      </c>
      <c r="J56" s="73"/>
    </row>
    <row r="57" spans="2:10" ht="30" x14ac:dyDescent="0.25">
      <c r="B57" s="138"/>
      <c r="C57" s="139"/>
      <c r="D57" s="140"/>
      <c r="E57" s="70" t="s">
        <v>182</v>
      </c>
      <c r="F57" s="72">
        <v>70</v>
      </c>
      <c r="G57" s="162" t="s">
        <v>252</v>
      </c>
      <c r="H57" s="162" t="s">
        <v>253</v>
      </c>
      <c r="I57" s="162" t="s">
        <v>254</v>
      </c>
      <c r="J57" s="73"/>
    </row>
    <row r="58" spans="2:10" ht="30" x14ac:dyDescent="0.25">
      <c r="B58" s="138"/>
      <c r="C58" s="139"/>
      <c r="D58" s="140"/>
      <c r="E58" s="70" t="s">
        <v>183</v>
      </c>
      <c r="F58" s="72">
        <v>130</v>
      </c>
      <c r="G58" s="162" t="s">
        <v>252</v>
      </c>
      <c r="H58" s="162" t="s">
        <v>253</v>
      </c>
      <c r="I58" s="162" t="s">
        <v>254</v>
      </c>
      <c r="J58" s="73"/>
    </row>
    <row r="59" spans="2:10" ht="60" x14ac:dyDescent="0.25">
      <c r="B59" s="138"/>
      <c r="C59" s="139"/>
      <c r="D59" s="140"/>
      <c r="E59" s="70" t="s">
        <v>184</v>
      </c>
      <c r="F59" s="72">
        <v>200</v>
      </c>
      <c r="G59" s="162" t="s">
        <v>252</v>
      </c>
      <c r="H59" s="162" t="s">
        <v>253</v>
      </c>
      <c r="I59" s="162" t="s">
        <v>254</v>
      </c>
      <c r="J59" s="73"/>
    </row>
    <row r="60" spans="2:10" ht="30" x14ac:dyDescent="0.25">
      <c r="B60" s="138"/>
      <c r="C60" s="139"/>
      <c r="D60" s="140"/>
      <c r="E60" s="70" t="s">
        <v>185</v>
      </c>
      <c r="F60" s="72">
        <v>80</v>
      </c>
      <c r="G60" s="162" t="s">
        <v>252</v>
      </c>
      <c r="H60" s="162" t="s">
        <v>253</v>
      </c>
      <c r="I60" s="162" t="s">
        <v>254</v>
      </c>
      <c r="J60" s="73"/>
    </row>
    <row r="61" spans="2:10" ht="45" x14ac:dyDescent="0.25">
      <c r="B61" s="138"/>
      <c r="C61" s="139"/>
      <c r="D61" s="140"/>
      <c r="E61" s="70" t="s">
        <v>186</v>
      </c>
      <c r="F61" s="72">
        <v>80</v>
      </c>
      <c r="G61" s="162" t="s">
        <v>252</v>
      </c>
      <c r="H61" s="162" t="s">
        <v>253</v>
      </c>
      <c r="I61" s="162" t="s">
        <v>254</v>
      </c>
      <c r="J61" s="73"/>
    </row>
    <row r="62" spans="2:10" ht="30" customHeight="1" x14ac:dyDescent="0.25">
      <c r="B62" s="138">
        <v>8</v>
      </c>
      <c r="C62" s="139" t="s">
        <v>129</v>
      </c>
      <c r="D62" s="140">
        <v>930</v>
      </c>
      <c r="E62" s="70" t="s">
        <v>187</v>
      </c>
      <c r="F62" s="72">
        <v>80</v>
      </c>
      <c r="G62" s="162" t="s">
        <v>252</v>
      </c>
      <c r="H62" s="162" t="s">
        <v>253</v>
      </c>
      <c r="I62" s="162" t="s">
        <v>254</v>
      </c>
      <c r="J62" s="73"/>
    </row>
    <row r="63" spans="2:10" ht="60" x14ac:dyDescent="0.25">
      <c r="B63" s="138"/>
      <c r="C63" s="139"/>
      <c r="D63" s="140"/>
      <c r="E63" s="70" t="s">
        <v>188</v>
      </c>
      <c r="F63" s="72">
        <v>120</v>
      </c>
      <c r="G63" s="162" t="s">
        <v>252</v>
      </c>
      <c r="H63" s="162" t="s">
        <v>253</v>
      </c>
      <c r="I63" s="162" t="s">
        <v>254</v>
      </c>
      <c r="J63" s="73"/>
    </row>
    <row r="64" spans="2:10" ht="30" x14ac:dyDescent="0.25">
      <c r="B64" s="138"/>
      <c r="C64" s="139"/>
      <c r="D64" s="140"/>
      <c r="E64" s="70" t="s">
        <v>189</v>
      </c>
      <c r="F64" s="72">
        <v>90</v>
      </c>
      <c r="G64" s="162" t="s">
        <v>252</v>
      </c>
      <c r="H64" s="162" t="s">
        <v>253</v>
      </c>
      <c r="I64" s="162" t="s">
        <v>254</v>
      </c>
      <c r="J64" s="73"/>
    </row>
    <row r="65" spans="2:10" ht="30" x14ac:dyDescent="0.25">
      <c r="B65" s="138"/>
      <c r="C65" s="139"/>
      <c r="D65" s="140"/>
      <c r="E65" s="70" t="s">
        <v>190</v>
      </c>
      <c r="F65" s="72">
        <v>120</v>
      </c>
      <c r="G65" s="162" t="s">
        <v>252</v>
      </c>
      <c r="H65" s="162" t="s">
        <v>253</v>
      </c>
      <c r="I65" s="162" t="s">
        <v>254</v>
      </c>
      <c r="J65" s="73"/>
    </row>
    <row r="66" spans="2:10" ht="30" x14ac:dyDescent="0.25">
      <c r="B66" s="138"/>
      <c r="C66" s="139"/>
      <c r="D66" s="140"/>
      <c r="E66" s="70" t="s">
        <v>191</v>
      </c>
      <c r="F66" s="72">
        <v>100</v>
      </c>
      <c r="G66" s="162" t="s">
        <v>252</v>
      </c>
      <c r="H66" s="162" t="s">
        <v>253</v>
      </c>
      <c r="I66" s="162" t="s">
        <v>254</v>
      </c>
      <c r="J66" s="73"/>
    </row>
    <row r="67" spans="2:10" ht="30" x14ac:dyDescent="0.25">
      <c r="B67" s="138"/>
      <c r="C67" s="139"/>
      <c r="D67" s="140"/>
      <c r="E67" s="70" t="s">
        <v>192</v>
      </c>
      <c r="F67" s="72">
        <v>90</v>
      </c>
      <c r="G67" s="162" t="s">
        <v>252</v>
      </c>
      <c r="H67" s="162" t="s">
        <v>253</v>
      </c>
      <c r="I67" s="162" t="s">
        <v>254</v>
      </c>
      <c r="J67" s="73"/>
    </row>
    <row r="68" spans="2:10" ht="45" x14ac:dyDescent="0.25">
      <c r="B68" s="138"/>
      <c r="C68" s="139"/>
      <c r="D68" s="140"/>
      <c r="E68" s="70" t="s">
        <v>193</v>
      </c>
      <c r="F68" s="72">
        <v>110</v>
      </c>
      <c r="G68" s="162" t="s">
        <v>252</v>
      </c>
      <c r="H68" s="162" t="s">
        <v>253</v>
      </c>
      <c r="I68" s="162" t="s">
        <v>254</v>
      </c>
      <c r="J68" s="73"/>
    </row>
    <row r="69" spans="2:10" ht="30" x14ac:dyDescent="0.25">
      <c r="B69" s="138"/>
      <c r="C69" s="139"/>
      <c r="D69" s="140"/>
      <c r="E69" s="70" t="s">
        <v>194</v>
      </c>
      <c r="F69" s="72">
        <v>80</v>
      </c>
      <c r="G69" s="162" t="s">
        <v>252</v>
      </c>
      <c r="H69" s="162" t="s">
        <v>253</v>
      </c>
      <c r="I69" s="162" t="s">
        <v>254</v>
      </c>
      <c r="J69" s="73"/>
    </row>
    <row r="70" spans="2:10" ht="30" x14ac:dyDescent="0.25">
      <c r="B70" s="138"/>
      <c r="C70" s="139"/>
      <c r="D70" s="140"/>
      <c r="E70" s="70" t="s">
        <v>195</v>
      </c>
      <c r="F70" s="72">
        <v>50</v>
      </c>
      <c r="G70" s="162" t="s">
        <v>252</v>
      </c>
      <c r="H70" s="162" t="s">
        <v>253</v>
      </c>
      <c r="I70" s="162" t="s">
        <v>254</v>
      </c>
      <c r="J70" s="73"/>
    </row>
    <row r="71" spans="2:10" ht="30" x14ac:dyDescent="0.25">
      <c r="B71" s="138"/>
      <c r="C71" s="139"/>
      <c r="D71" s="140"/>
      <c r="E71" s="70" t="s">
        <v>196</v>
      </c>
      <c r="F71" s="72">
        <v>90</v>
      </c>
      <c r="G71" s="162" t="s">
        <v>252</v>
      </c>
      <c r="H71" s="162" t="s">
        <v>253</v>
      </c>
      <c r="I71" s="162" t="s">
        <v>254</v>
      </c>
      <c r="J71" s="73"/>
    </row>
    <row r="72" spans="2:10" ht="30" customHeight="1" x14ac:dyDescent="0.25">
      <c r="B72" s="138">
        <v>9</v>
      </c>
      <c r="C72" s="139" t="s">
        <v>130</v>
      </c>
      <c r="D72" s="140">
        <v>2180</v>
      </c>
      <c r="E72" s="70" t="s">
        <v>197</v>
      </c>
      <c r="F72" s="72">
        <v>230</v>
      </c>
      <c r="G72" s="162" t="s">
        <v>252</v>
      </c>
      <c r="H72" s="162" t="s">
        <v>253</v>
      </c>
      <c r="I72" s="162" t="s">
        <v>254</v>
      </c>
      <c r="J72" s="73"/>
    </row>
    <row r="73" spans="2:10" ht="45" x14ac:dyDescent="0.25">
      <c r="B73" s="138"/>
      <c r="C73" s="139"/>
      <c r="D73" s="140"/>
      <c r="E73" s="70" t="s">
        <v>198</v>
      </c>
      <c r="F73" s="72">
        <v>290</v>
      </c>
      <c r="G73" s="162" t="s">
        <v>252</v>
      </c>
      <c r="H73" s="162" t="s">
        <v>253</v>
      </c>
      <c r="I73" s="162" t="s">
        <v>254</v>
      </c>
      <c r="J73" s="73"/>
    </row>
    <row r="74" spans="2:10" ht="30" x14ac:dyDescent="0.25">
      <c r="B74" s="138"/>
      <c r="C74" s="139"/>
      <c r="D74" s="140"/>
      <c r="E74" s="70" t="s">
        <v>199</v>
      </c>
      <c r="F74" s="72">
        <v>170</v>
      </c>
      <c r="G74" s="162" t="s">
        <v>252</v>
      </c>
      <c r="H74" s="162" t="s">
        <v>253</v>
      </c>
      <c r="I74" s="162" t="s">
        <v>254</v>
      </c>
      <c r="J74" s="73"/>
    </row>
    <row r="75" spans="2:10" ht="45" x14ac:dyDescent="0.25">
      <c r="B75" s="138"/>
      <c r="C75" s="139"/>
      <c r="D75" s="140"/>
      <c r="E75" s="70" t="s">
        <v>200</v>
      </c>
      <c r="F75" s="72">
        <v>180</v>
      </c>
      <c r="G75" s="162" t="s">
        <v>252</v>
      </c>
      <c r="H75" s="162" t="s">
        <v>253</v>
      </c>
      <c r="I75" s="162" t="s">
        <v>254</v>
      </c>
      <c r="J75" s="73"/>
    </row>
    <row r="76" spans="2:10" ht="30" x14ac:dyDescent="0.25">
      <c r="B76" s="138"/>
      <c r="C76" s="139"/>
      <c r="D76" s="140"/>
      <c r="E76" s="70" t="s">
        <v>201</v>
      </c>
      <c r="F76" s="72">
        <v>150</v>
      </c>
      <c r="G76" s="162" t="s">
        <v>252</v>
      </c>
      <c r="H76" s="162" t="s">
        <v>253</v>
      </c>
      <c r="I76" s="162" t="s">
        <v>254</v>
      </c>
      <c r="J76" s="73"/>
    </row>
    <row r="77" spans="2:10" ht="45" x14ac:dyDescent="0.25">
      <c r="B77" s="138"/>
      <c r="C77" s="139"/>
      <c r="D77" s="140"/>
      <c r="E77" s="70" t="s">
        <v>202</v>
      </c>
      <c r="F77" s="72">
        <v>210</v>
      </c>
      <c r="G77" s="162" t="s">
        <v>252</v>
      </c>
      <c r="H77" s="162" t="s">
        <v>253</v>
      </c>
      <c r="I77" s="162" t="s">
        <v>254</v>
      </c>
      <c r="J77" s="73"/>
    </row>
    <row r="78" spans="2:10" ht="30" x14ac:dyDescent="0.25">
      <c r="B78" s="138"/>
      <c r="C78" s="139"/>
      <c r="D78" s="140"/>
      <c r="E78" s="70" t="s">
        <v>203</v>
      </c>
      <c r="F78" s="72">
        <v>80</v>
      </c>
      <c r="G78" s="162" t="s">
        <v>252</v>
      </c>
      <c r="H78" s="162" t="s">
        <v>253</v>
      </c>
      <c r="I78" s="162" t="s">
        <v>254</v>
      </c>
      <c r="J78" s="73"/>
    </row>
    <row r="79" spans="2:10" ht="45" x14ac:dyDescent="0.25">
      <c r="B79" s="138"/>
      <c r="C79" s="139"/>
      <c r="D79" s="140"/>
      <c r="E79" s="70" t="s">
        <v>204</v>
      </c>
      <c r="F79" s="72">
        <v>90</v>
      </c>
      <c r="G79" s="162" t="s">
        <v>252</v>
      </c>
      <c r="H79" s="162" t="s">
        <v>253</v>
      </c>
      <c r="I79" s="162" t="s">
        <v>254</v>
      </c>
      <c r="J79" s="73"/>
    </row>
    <row r="80" spans="2:10" ht="75" x14ac:dyDescent="0.25">
      <c r="B80" s="138"/>
      <c r="C80" s="139"/>
      <c r="D80" s="140"/>
      <c r="E80" s="70" t="s">
        <v>205</v>
      </c>
      <c r="F80" s="72">
        <v>290</v>
      </c>
      <c r="G80" s="162" t="s">
        <v>252</v>
      </c>
      <c r="H80" s="162" t="s">
        <v>253</v>
      </c>
      <c r="I80" s="162" t="s">
        <v>254</v>
      </c>
      <c r="J80" s="73"/>
    </row>
    <row r="81" spans="2:10" ht="45" x14ac:dyDescent="0.25">
      <c r="B81" s="138"/>
      <c r="C81" s="139"/>
      <c r="D81" s="140"/>
      <c r="E81" s="70" t="s">
        <v>206</v>
      </c>
      <c r="F81" s="72">
        <v>120</v>
      </c>
      <c r="G81" s="162" t="s">
        <v>252</v>
      </c>
      <c r="H81" s="162" t="s">
        <v>253</v>
      </c>
      <c r="I81" s="162" t="s">
        <v>254</v>
      </c>
      <c r="J81" s="73"/>
    </row>
    <row r="82" spans="2:10" ht="30" x14ac:dyDescent="0.25">
      <c r="B82" s="138"/>
      <c r="C82" s="139"/>
      <c r="D82" s="140"/>
      <c r="E82" s="70" t="s">
        <v>207</v>
      </c>
      <c r="F82" s="72">
        <v>200</v>
      </c>
      <c r="G82" s="162" t="s">
        <v>252</v>
      </c>
      <c r="H82" s="162" t="s">
        <v>253</v>
      </c>
      <c r="I82" s="162" t="s">
        <v>254</v>
      </c>
      <c r="J82" s="73"/>
    </row>
    <row r="83" spans="2:10" ht="30" x14ac:dyDescent="0.25">
      <c r="B83" s="138"/>
      <c r="C83" s="139"/>
      <c r="D83" s="140"/>
      <c r="E83" s="70" t="s">
        <v>338</v>
      </c>
      <c r="F83" s="72">
        <v>170</v>
      </c>
      <c r="G83" s="162" t="s">
        <v>252</v>
      </c>
      <c r="H83" s="162" t="s">
        <v>253</v>
      </c>
      <c r="I83" s="162" t="s">
        <v>254</v>
      </c>
      <c r="J83" s="73"/>
    </row>
    <row r="84" spans="2:10" ht="45" customHeight="1" x14ac:dyDescent="0.25">
      <c r="B84" s="138">
        <v>10</v>
      </c>
      <c r="C84" s="139" t="s">
        <v>131</v>
      </c>
      <c r="D84" s="140">
        <v>13870</v>
      </c>
      <c r="E84" s="70" t="s">
        <v>208</v>
      </c>
      <c r="F84" s="72">
        <v>1990</v>
      </c>
      <c r="G84" s="162" t="s">
        <v>252</v>
      </c>
      <c r="H84" s="162" t="s">
        <v>253</v>
      </c>
      <c r="I84" s="162" t="s">
        <v>254</v>
      </c>
      <c r="J84" s="73"/>
    </row>
    <row r="85" spans="2:10" ht="45" x14ac:dyDescent="0.25">
      <c r="B85" s="138"/>
      <c r="C85" s="139"/>
      <c r="D85" s="140"/>
      <c r="E85" s="70" t="s">
        <v>209</v>
      </c>
      <c r="F85" s="72">
        <v>1930</v>
      </c>
      <c r="G85" s="162" t="s">
        <v>252</v>
      </c>
      <c r="H85" s="162" t="s">
        <v>253</v>
      </c>
      <c r="I85" s="162" t="s">
        <v>254</v>
      </c>
      <c r="J85" s="73"/>
    </row>
    <row r="86" spans="2:10" ht="60" x14ac:dyDescent="0.25">
      <c r="B86" s="138"/>
      <c r="C86" s="139"/>
      <c r="D86" s="140"/>
      <c r="E86" s="70" t="s">
        <v>210</v>
      </c>
      <c r="F86" s="72">
        <v>1310</v>
      </c>
      <c r="G86" s="162" t="s">
        <v>252</v>
      </c>
      <c r="H86" s="162" t="s">
        <v>253</v>
      </c>
      <c r="I86" s="162" t="s">
        <v>254</v>
      </c>
      <c r="J86" s="73"/>
    </row>
    <row r="87" spans="2:10" ht="45" x14ac:dyDescent="0.25">
      <c r="B87" s="138"/>
      <c r="C87" s="139"/>
      <c r="D87" s="140"/>
      <c r="E87" s="70" t="s">
        <v>211</v>
      </c>
      <c r="F87" s="72">
        <v>1500</v>
      </c>
      <c r="G87" s="162" t="s">
        <v>252</v>
      </c>
      <c r="H87" s="162" t="s">
        <v>253</v>
      </c>
      <c r="I87" s="162" t="s">
        <v>254</v>
      </c>
      <c r="J87" s="73"/>
    </row>
    <row r="88" spans="2:10" ht="45" x14ac:dyDescent="0.25">
      <c r="B88" s="138"/>
      <c r="C88" s="139"/>
      <c r="D88" s="140"/>
      <c r="E88" s="70" t="s">
        <v>212</v>
      </c>
      <c r="F88" s="72">
        <v>910</v>
      </c>
      <c r="G88" s="162" t="s">
        <v>252</v>
      </c>
      <c r="H88" s="162" t="s">
        <v>253</v>
      </c>
      <c r="I88" s="162" t="s">
        <v>254</v>
      </c>
      <c r="J88" s="73"/>
    </row>
    <row r="89" spans="2:10" ht="45" x14ac:dyDescent="0.25">
      <c r="B89" s="138"/>
      <c r="C89" s="139"/>
      <c r="D89" s="140"/>
      <c r="E89" s="70" t="s">
        <v>213</v>
      </c>
      <c r="F89" s="72">
        <v>1600</v>
      </c>
      <c r="G89" s="162" t="s">
        <v>252</v>
      </c>
      <c r="H89" s="162" t="s">
        <v>253</v>
      </c>
      <c r="I89" s="162" t="s">
        <v>254</v>
      </c>
      <c r="J89" s="73"/>
    </row>
    <row r="90" spans="2:10" ht="30" x14ac:dyDescent="0.25">
      <c r="B90" s="138"/>
      <c r="C90" s="139"/>
      <c r="D90" s="140"/>
      <c r="E90" s="70" t="s">
        <v>214</v>
      </c>
      <c r="F90" s="72">
        <v>1660</v>
      </c>
      <c r="G90" s="162" t="s">
        <v>252</v>
      </c>
      <c r="H90" s="162" t="s">
        <v>253</v>
      </c>
      <c r="I90" s="162" t="s">
        <v>254</v>
      </c>
      <c r="J90" s="73"/>
    </row>
    <row r="91" spans="2:10" ht="60" x14ac:dyDescent="0.25">
      <c r="B91" s="138"/>
      <c r="C91" s="139"/>
      <c r="D91" s="140"/>
      <c r="E91" s="70" t="s">
        <v>215</v>
      </c>
      <c r="F91" s="72">
        <v>1360</v>
      </c>
      <c r="G91" s="162" t="s">
        <v>252</v>
      </c>
      <c r="H91" s="162" t="s">
        <v>253</v>
      </c>
      <c r="I91" s="162" t="s">
        <v>254</v>
      </c>
      <c r="J91" s="73"/>
    </row>
    <row r="92" spans="2:10" ht="45" x14ac:dyDescent="0.25">
      <c r="B92" s="138"/>
      <c r="C92" s="139"/>
      <c r="D92" s="140"/>
      <c r="E92" s="70" t="s">
        <v>216</v>
      </c>
      <c r="F92" s="72">
        <v>1610</v>
      </c>
      <c r="G92" s="162" t="s">
        <v>252</v>
      </c>
      <c r="H92" s="162" t="s">
        <v>253</v>
      </c>
      <c r="I92" s="162" t="s">
        <v>254</v>
      </c>
      <c r="J92" s="73"/>
    </row>
    <row r="93" spans="2:10" x14ac:dyDescent="0.25">
      <c r="B93" s="139" t="s">
        <v>352</v>
      </c>
      <c r="C93" s="139"/>
      <c r="D93" s="139"/>
      <c r="E93" s="70" t="s">
        <v>150</v>
      </c>
      <c r="F93" s="72"/>
      <c r="G93" s="162"/>
      <c r="H93" s="162"/>
      <c r="I93" s="162"/>
      <c r="J93" s="73"/>
    </row>
    <row r="94" spans="2:10" ht="45" x14ac:dyDescent="0.25">
      <c r="B94" s="138">
        <v>11</v>
      </c>
      <c r="C94" s="139" t="s">
        <v>132</v>
      </c>
      <c r="D94" s="140">
        <v>1860</v>
      </c>
      <c r="E94" s="70" t="s">
        <v>217</v>
      </c>
      <c r="F94" s="72">
        <v>300</v>
      </c>
      <c r="G94" s="162" t="s">
        <v>252</v>
      </c>
      <c r="H94" s="162" t="s">
        <v>253</v>
      </c>
      <c r="I94" s="162" t="s">
        <v>254</v>
      </c>
      <c r="J94" s="73"/>
    </row>
    <row r="95" spans="2:10" ht="30" x14ac:dyDescent="0.25">
      <c r="B95" s="138"/>
      <c r="C95" s="139"/>
      <c r="D95" s="140"/>
      <c r="E95" s="70" t="s">
        <v>218</v>
      </c>
      <c r="F95" s="72">
        <v>200</v>
      </c>
      <c r="G95" s="162" t="s">
        <v>252</v>
      </c>
      <c r="H95" s="162" t="s">
        <v>253</v>
      </c>
      <c r="I95" s="162" t="s">
        <v>254</v>
      </c>
      <c r="J95" s="73"/>
    </row>
    <row r="96" spans="2:10" ht="45" x14ac:dyDescent="0.25">
      <c r="B96" s="138"/>
      <c r="C96" s="139"/>
      <c r="D96" s="140"/>
      <c r="E96" s="70" t="s">
        <v>219</v>
      </c>
      <c r="F96" s="72">
        <v>220</v>
      </c>
      <c r="G96" s="162" t="s">
        <v>252</v>
      </c>
      <c r="H96" s="162" t="s">
        <v>253</v>
      </c>
      <c r="I96" s="162" t="s">
        <v>254</v>
      </c>
      <c r="J96" s="73"/>
    </row>
    <row r="97" spans="2:10" ht="30" x14ac:dyDescent="0.25">
      <c r="B97" s="138"/>
      <c r="C97" s="139"/>
      <c r="D97" s="140"/>
      <c r="E97" s="70" t="s">
        <v>220</v>
      </c>
      <c r="F97" s="72">
        <v>290</v>
      </c>
      <c r="G97" s="162" t="s">
        <v>252</v>
      </c>
      <c r="H97" s="162" t="s">
        <v>253</v>
      </c>
      <c r="I97" s="162" t="s">
        <v>254</v>
      </c>
      <c r="J97" s="73"/>
    </row>
    <row r="98" spans="2:10" ht="45" x14ac:dyDescent="0.25">
      <c r="B98" s="138"/>
      <c r="C98" s="139"/>
      <c r="D98" s="140"/>
      <c r="E98" s="70" t="s">
        <v>221</v>
      </c>
      <c r="F98" s="72">
        <v>190</v>
      </c>
      <c r="G98" s="162" t="s">
        <v>252</v>
      </c>
      <c r="H98" s="162" t="s">
        <v>253</v>
      </c>
      <c r="I98" s="162" t="s">
        <v>254</v>
      </c>
      <c r="J98" s="73"/>
    </row>
    <row r="99" spans="2:10" ht="45" x14ac:dyDescent="0.25">
      <c r="B99" s="138"/>
      <c r="C99" s="139"/>
      <c r="D99" s="140"/>
      <c r="E99" s="70" t="s">
        <v>222</v>
      </c>
      <c r="F99" s="72">
        <v>160</v>
      </c>
      <c r="G99" s="162" t="s">
        <v>252</v>
      </c>
      <c r="H99" s="162" t="s">
        <v>253</v>
      </c>
      <c r="I99" s="162" t="s">
        <v>254</v>
      </c>
      <c r="J99" s="73"/>
    </row>
    <row r="100" spans="2:10" ht="30" x14ac:dyDescent="0.25">
      <c r="B100" s="138"/>
      <c r="C100" s="139"/>
      <c r="D100" s="140"/>
      <c r="E100" s="70" t="s">
        <v>223</v>
      </c>
      <c r="F100" s="72">
        <v>300</v>
      </c>
      <c r="G100" s="162" t="s">
        <v>252</v>
      </c>
      <c r="H100" s="162" t="s">
        <v>253</v>
      </c>
      <c r="I100" s="162" t="s">
        <v>254</v>
      </c>
      <c r="J100" s="73"/>
    </row>
    <row r="101" spans="2:10" ht="30" x14ac:dyDescent="0.25">
      <c r="B101" s="138"/>
      <c r="C101" s="139"/>
      <c r="D101" s="140"/>
      <c r="E101" s="70" t="s">
        <v>224</v>
      </c>
      <c r="F101" s="72">
        <v>200</v>
      </c>
      <c r="G101" s="162" t="s">
        <v>252</v>
      </c>
      <c r="H101" s="162" t="s">
        <v>253</v>
      </c>
      <c r="I101" s="162" t="s">
        <v>254</v>
      </c>
      <c r="J101" s="73"/>
    </row>
    <row r="102" spans="2:10" ht="30" customHeight="1" x14ac:dyDescent="0.25">
      <c r="B102" s="138">
        <v>12</v>
      </c>
      <c r="C102" s="139" t="s">
        <v>133</v>
      </c>
      <c r="D102" s="140">
        <v>620</v>
      </c>
      <c r="E102" s="70" t="s">
        <v>225</v>
      </c>
      <c r="F102" s="72">
        <v>150</v>
      </c>
      <c r="G102" s="162" t="s">
        <v>252</v>
      </c>
      <c r="H102" s="162" t="s">
        <v>253</v>
      </c>
      <c r="I102" s="162" t="s">
        <v>254</v>
      </c>
      <c r="J102" s="73"/>
    </row>
    <row r="103" spans="2:10" ht="45" x14ac:dyDescent="0.25">
      <c r="B103" s="138"/>
      <c r="C103" s="139"/>
      <c r="D103" s="140"/>
      <c r="E103" s="70" t="s">
        <v>226</v>
      </c>
      <c r="F103" s="72">
        <v>120</v>
      </c>
      <c r="G103" s="162" t="s">
        <v>252</v>
      </c>
      <c r="H103" s="162" t="s">
        <v>253</v>
      </c>
      <c r="I103" s="162" t="s">
        <v>254</v>
      </c>
      <c r="J103" s="73"/>
    </row>
    <row r="104" spans="2:10" ht="30" x14ac:dyDescent="0.25">
      <c r="B104" s="138"/>
      <c r="C104" s="139"/>
      <c r="D104" s="140"/>
      <c r="E104" s="70" t="s">
        <v>227</v>
      </c>
      <c r="F104" s="72">
        <v>350</v>
      </c>
      <c r="G104" s="162" t="s">
        <v>252</v>
      </c>
      <c r="H104" s="162" t="s">
        <v>253</v>
      </c>
      <c r="I104" s="162" t="s">
        <v>254</v>
      </c>
      <c r="J104" s="73"/>
    </row>
    <row r="105" spans="2:10" ht="30" customHeight="1" x14ac:dyDescent="0.25">
      <c r="B105" s="138">
        <v>13</v>
      </c>
      <c r="C105" s="139" t="s">
        <v>134</v>
      </c>
      <c r="D105" s="140">
        <v>1550</v>
      </c>
      <c r="E105" s="70" t="s">
        <v>228</v>
      </c>
      <c r="F105" s="72">
        <v>440</v>
      </c>
      <c r="G105" s="162" t="s">
        <v>252</v>
      </c>
      <c r="H105" s="162" t="s">
        <v>253</v>
      </c>
      <c r="I105" s="162" t="s">
        <v>254</v>
      </c>
      <c r="J105" s="73"/>
    </row>
    <row r="106" spans="2:10" ht="30" x14ac:dyDescent="0.25">
      <c r="B106" s="138"/>
      <c r="C106" s="139"/>
      <c r="D106" s="140"/>
      <c r="E106" s="70" t="s">
        <v>229</v>
      </c>
      <c r="F106" s="72">
        <v>700</v>
      </c>
      <c r="G106" s="162" t="s">
        <v>252</v>
      </c>
      <c r="H106" s="162" t="s">
        <v>253</v>
      </c>
      <c r="I106" s="162" t="s">
        <v>254</v>
      </c>
      <c r="J106" s="73"/>
    </row>
    <row r="107" spans="2:10" ht="30" x14ac:dyDescent="0.25">
      <c r="B107" s="138"/>
      <c r="C107" s="139"/>
      <c r="D107" s="140"/>
      <c r="E107" s="70" t="s">
        <v>230</v>
      </c>
      <c r="F107" s="72">
        <v>410</v>
      </c>
      <c r="G107" s="162" t="s">
        <v>252</v>
      </c>
      <c r="H107" s="162" t="s">
        <v>253</v>
      </c>
      <c r="I107" s="162" t="s">
        <v>254</v>
      </c>
      <c r="J107" s="73"/>
    </row>
    <row r="108" spans="2:10" ht="45" customHeight="1" x14ac:dyDescent="0.25">
      <c r="B108" s="138">
        <v>14</v>
      </c>
      <c r="C108" s="139" t="s">
        <v>135</v>
      </c>
      <c r="D108" s="140">
        <v>760</v>
      </c>
      <c r="E108" s="70" t="s">
        <v>231</v>
      </c>
      <c r="F108" s="72">
        <v>260</v>
      </c>
      <c r="G108" s="162" t="s">
        <v>252</v>
      </c>
      <c r="H108" s="162" t="s">
        <v>253</v>
      </c>
      <c r="I108" s="162" t="s">
        <v>254</v>
      </c>
      <c r="J108" s="73"/>
    </row>
    <row r="109" spans="2:10" ht="45" x14ac:dyDescent="0.25">
      <c r="B109" s="138"/>
      <c r="C109" s="139"/>
      <c r="D109" s="140"/>
      <c r="E109" s="70" t="s">
        <v>232</v>
      </c>
      <c r="F109" s="72">
        <v>140</v>
      </c>
      <c r="G109" s="162" t="s">
        <v>252</v>
      </c>
      <c r="H109" s="162" t="s">
        <v>253</v>
      </c>
      <c r="I109" s="162" t="s">
        <v>254</v>
      </c>
      <c r="J109" s="73"/>
    </row>
    <row r="110" spans="2:10" ht="45" x14ac:dyDescent="0.25">
      <c r="B110" s="138"/>
      <c r="C110" s="139"/>
      <c r="D110" s="140"/>
      <c r="E110" s="70" t="s">
        <v>233</v>
      </c>
      <c r="F110" s="72">
        <v>130</v>
      </c>
      <c r="G110" s="162" t="s">
        <v>252</v>
      </c>
      <c r="H110" s="162" t="s">
        <v>253</v>
      </c>
      <c r="I110" s="162" t="s">
        <v>254</v>
      </c>
      <c r="J110" s="73"/>
    </row>
    <row r="111" spans="2:10" ht="45" x14ac:dyDescent="0.25">
      <c r="B111" s="138"/>
      <c r="C111" s="139"/>
      <c r="D111" s="140"/>
      <c r="E111" s="70" t="s">
        <v>234</v>
      </c>
      <c r="F111" s="72">
        <v>230</v>
      </c>
      <c r="G111" s="162" t="s">
        <v>252</v>
      </c>
      <c r="H111" s="162" t="s">
        <v>253</v>
      </c>
      <c r="I111" s="162" t="s">
        <v>254</v>
      </c>
      <c r="J111" s="73"/>
    </row>
    <row r="112" spans="2:10" ht="30" customHeight="1" x14ac:dyDescent="0.25">
      <c r="B112" s="138">
        <v>15</v>
      </c>
      <c r="C112" s="139" t="s">
        <v>136</v>
      </c>
      <c r="D112" s="140">
        <v>3140</v>
      </c>
      <c r="E112" s="70" t="s">
        <v>235</v>
      </c>
      <c r="F112" s="72">
        <v>400</v>
      </c>
      <c r="G112" s="162" t="s">
        <v>252</v>
      </c>
      <c r="H112" s="162" t="s">
        <v>253</v>
      </c>
      <c r="I112" s="162" t="s">
        <v>254</v>
      </c>
      <c r="J112" s="73"/>
    </row>
    <row r="113" spans="2:10" ht="30" x14ac:dyDescent="0.25">
      <c r="B113" s="138"/>
      <c r="C113" s="139"/>
      <c r="D113" s="140"/>
      <c r="E113" s="70" t="s">
        <v>236</v>
      </c>
      <c r="F113" s="72">
        <v>290</v>
      </c>
      <c r="G113" s="162" t="s">
        <v>252</v>
      </c>
      <c r="H113" s="162" t="s">
        <v>253</v>
      </c>
      <c r="I113" s="162" t="s">
        <v>254</v>
      </c>
      <c r="J113" s="73"/>
    </row>
    <row r="114" spans="2:10" ht="30" x14ac:dyDescent="0.25">
      <c r="B114" s="138"/>
      <c r="C114" s="139"/>
      <c r="D114" s="140"/>
      <c r="E114" s="70" t="s">
        <v>237</v>
      </c>
      <c r="F114" s="72">
        <v>370</v>
      </c>
      <c r="G114" s="162" t="s">
        <v>252</v>
      </c>
      <c r="H114" s="162" t="s">
        <v>253</v>
      </c>
      <c r="I114" s="162" t="s">
        <v>254</v>
      </c>
      <c r="J114" s="73"/>
    </row>
    <row r="115" spans="2:10" ht="30" x14ac:dyDescent="0.25">
      <c r="B115" s="138"/>
      <c r="C115" s="139"/>
      <c r="D115" s="140"/>
      <c r="E115" s="70" t="s">
        <v>238</v>
      </c>
      <c r="F115" s="72">
        <v>260</v>
      </c>
      <c r="G115" s="162" t="s">
        <v>252</v>
      </c>
      <c r="H115" s="162" t="s">
        <v>253</v>
      </c>
      <c r="I115" s="162" t="s">
        <v>254</v>
      </c>
      <c r="J115" s="73"/>
    </row>
    <row r="116" spans="2:10" ht="30" x14ac:dyDescent="0.25">
      <c r="B116" s="138"/>
      <c r="C116" s="139"/>
      <c r="D116" s="140"/>
      <c r="E116" s="70" t="s">
        <v>239</v>
      </c>
      <c r="F116" s="72">
        <v>480</v>
      </c>
      <c r="G116" s="162" t="s">
        <v>252</v>
      </c>
      <c r="H116" s="162" t="s">
        <v>253</v>
      </c>
      <c r="I116" s="162" t="s">
        <v>254</v>
      </c>
      <c r="J116" s="73"/>
    </row>
    <row r="117" spans="2:10" ht="30" x14ac:dyDescent="0.25">
      <c r="B117" s="138"/>
      <c r="C117" s="139"/>
      <c r="D117" s="140"/>
      <c r="E117" s="70" t="s">
        <v>240</v>
      </c>
      <c r="F117" s="72">
        <v>290</v>
      </c>
      <c r="G117" s="162" t="s">
        <v>252</v>
      </c>
      <c r="H117" s="162" t="s">
        <v>253</v>
      </c>
      <c r="I117" s="162" t="s">
        <v>254</v>
      </c>
      <c r="J117" s="73"/>
    </row>
    <row r="118" spans="2:10" ht="30" x14ac:dyDescent="0.25">
      <c r="B118" s="138"/>
      <c r="C118" s="139"/>
      <c r="D118" s="140"/>
      <c r="E118" s="70" t="s">
        <v>241</v>
      </c>
      <c r="F118" s="72">
        <v>510</v>
      </c>
      <c r="G118" s="162" t="s">
        <v>252</v>
      </c>
      <c r="H118" s="162" t="s">
        <v>253</v>
      </c>
      <c r="I118" s="162" t="s">
        <v>254</v>
      </c>
      <c r="J118" s="73"/>
    </row>
    <row r="119" spans="2:10" ht="30" x14ac:dyDescent="0.25">
      <c r="B119" s="138"/>
      <c r="C119" s="139"/>
      <c r="D119" s="140"/>
      <c r="E119" s="70" t="s">
        <v>242</v>
      </c>
      <c r="F119" s="72">
        <v>540</v>
      </c>
      <c r="G119" s="162" t="s">
        <v>252</v>
      </c>
      <c r="H119" s="162" t="s">
        <v>253</v>
      </c>
      <c r="I119" s="162" t="s">
        <v>254</v>
      </c>
      <c r="J119" s="73"/>
    </row>
  </sheetData>
  <mergeCells count="54">
    <mergeCell ref="J17:J18"/>
    <mergeCell ref="B2:F3"/>
    <mergeCell ref="B7:F15"/>
    <mergeCell ref="G17:I18"/>
    <mergeCell ref="E24:I24"/>
    <mergeCell ref="C19:C24"/>
    <mergeCell ref="D19:D24"/>
    <mergeCell ref="D44:D45"/>
    <mergeCell ref="D38:D42"/>
    <mergeCell ref="D25:D29"/>
    <mergeCell ref="D84:D92"/>
    <mergeCell ref="D72:D83"/>
    <mergeCell ref="D62:D71"/>
    <mergeCell ref="D56:D61"/>
    <mergeCell ref="D46:D55"/>
    <mergeCell ref="D30:D35"/>
    <mergeCell ref="D36:D37"/>
    <mergeCell ref="D112:D119"/>
    <mergeCell ref="D108:D111"/>
    <mergeCell ref="D105:D107"/>
    <mergeCell ref="D102:D104"/>
    <mergeCell ref="D94:D101"/>
    <mergeCell ref="C94:C101"/>
    <mergeCell ref="C102:C104"/>
    <mergeCell ref="C105:C107"/>
    <mergeCell ref="C108:C111"/>
    <mergeCell ref="C112:C119"/>
    <mergeCell ref="C44:C45"/>
    <mergeCell ref="C56:C61"/>
    <mergeCell ref="C62:C71"/>
    <mergeCell ref="C72:C83"/>
    <mergeCell ref="C84:C92"/>
    <mergeCell ref="B38:B42"/>
    <mergeCell ref="B112:B119"/>
    <mergeCell ref="B84:B92"/>
    <mergeCell ref="B93:D93"/>
    <mergeCell ref="B94:B101"/>
    <mergeCell ref="B102:B104"/>
    <mergeCell ref="B105:B107"/>
    <mergeCell ref="B108:B111"/>
    <mergeCell ref="B43:D43"/>
    <mergeCell ref="B44:B45"/>
    <mergeCell ref="B46:B55"/>
    <mergeCell ref="B56:B61"/>
    <mergeCell ref="B62:B71"/>
    <mergeCell ref="B72:B83"/>
    <mergeCell ref="C38:C42"/>
    <mergeCell ref="C46:C55"/>
    <mergeCell ref="B25:B29"/>
    <mergeCell ref="B30:B37"/>
    <mergeCell ref="B18:D18"/>
    <mergeCell ref="C25:C29"/>
    <mergeCell ref="B19:B24"/>
    <mergeCell ref="C30:C3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1. Данные об эксперте</vt:lpstr>
      <vt:lpstr>2. Прогнозные показатели</vt:lpstr>
      <vt:lpstr>3. Прогнозные показатели</vt:lpstr>
      <vt:lpstr>4. Прогнозные показатели</vt:lpstr>
      <vt:lpstr>5. Прогнозные показатели</vt:lpstr>
      <vt:lpstr>6. Прогнозные показатели</vt:lpstr>
      <vt:lpstr>7. Прогнозные показатели</vt:lpstr>
      <vt:lpstr>8. Прогнозные показатели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2024-02-26T10:00:57Z</dcterms:modified>
</cp:coreProperties>
</file>